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40" activeTab="13"/>
  </bookViews>
  <sheets>
    <sheet name="表1" sheetId="1" r:id="rId1"/>
    <sheet name="表1-1" sheetId="2" r:id="rId2"/>
    <sheet name="表1-2" sheetId="3" r:id="rId3"/>
    <sheet name="表2" sheetId="4" r:id="rId4"/>
    <sheet name="表2-1" sheetId="5" r:id="rId5"/>
    <sheet name="表3" sheetId="6" r:id="rId6"/>
    <sheet name="表3-1" sheetId="7" r:id="rId7"/>
    <sheet name="表3-2" sheetId="8" r:id="rId8"/>
    <sheet name="表3-3" sheetId="9" r:id="rId9"/>
    <sheet name="表4" sheetId="10" r:id="rId10"/>
    <sheet name="表4-1" sheetId="11" r:id="rId11"/>
    <sheet name="表5" sheetId="12" r:id="rId12"/>
    <sheet name="表6" sheetId="13" r:id="rId13"/>
    <sheet name="表7" sheetId="14" r:id="rId14"/>
  </sheets>
  <definedNames>
    <definedName name="_xlnm.Print_Titles" localSheetId="1">'表1-1'!$1:$6</definedName>
    <definedName name="_xlnm.Print_Titles" localSheetId="2">'表1-2'!$1:$6</definedName>
    <definedName name="_xlnm.Print_Titles" localSheetId="3">表2!$1:$2</definedName>
    <definedName name="_xlnm.Print_Titles" localSheetId="4">'表2-1'!$1:$5</definedName>
    <definedName name="_xlnm.Print_Titles" localSheetId="5">表3!$1:$5</definedName>
    <definedName name="_xlnm.Print_Titles" localSheetId="6">'表3-1'!$1:$4</definedName>
    <definedName name="_xlnm.Print_Titles" localSheetId="7">'表3-2'!$1:$5</definedName>
    <definedName name="_xlnm.Print_Titles" localSheetId="8">'表3-3'!$1:$3</definedName>
    <definedName name="_xlnm.Print_Titles" localSheetId="9">表4!$1:$6</definedName>
    <definedName name="_xlnm.Print_Titles" localSheetId="10">'表4-1'!$1:$3</definedName>
    <definedName name="_xlnm.Print_Titles" localSheetId="11">表5!$1:$6</definedName>
    <definedName name="_xlnm.Print_Titles" localSheetId="12">表6!$1:$2</definedName>
    <definedName name="_xlnm.Print_Titles" localSheetId="13">表7!$1:$2</definedName>
  </definedNames>
  <calcPr calcId="144525" fullCalcOnLoad="1"/>
</workbook>
</file>

<file path=xl/sharedStrings.xml><?xml version="1.0" encoding="utf-8"?>
<sst xmlns="http://schemas.openxmlformats.org/spreadsheetml/2006/main" count="880" uniqueCount="485">
  <si>
    <t>表1</t>
  </si>
  <si>
    <t>部门收支总表</t>
  </si>
  <si>
    <t>单位名称:</t>
  </si>
  <si>
    <t>泸县社会保险事业管理局</t>
  </si>
  <si>
    <t>单位：元</t>
  </si>
  <si>
    <t>收入</t>
  </si>
  <si>
    <t>支出</t>
  </si>
  <si>
    <t>项目</t>
  </si>
  <si>
    <t>2021年预算数</t>
  </si>
  <si>
    <t>一、一般公共预算拨款收入</t>
  </si>
  <si>
    <t>一、一般公共服务支出</t>
  </si>
  <si>
    <t>二、政府性基金预算拨款收入</t>
  </si>
  <si>
    <t>二、外交支出</t>
  </si>
  <si>
    <t>三、国有资本经营预算拨款收入</t>
  </si>
  <si>
    <t>三、国防支出</t>
  </si>
  <si>
    <t>四、事业收入</t>
  </si>
  <si>
    <t>四、公共安全支出</t>
  </si>
  <si>
    <t>五、事业单位经营收入</t>
  </si>
  <si>
    <t>五、教育支出</t>
  </si>
  <si>
    <t>六、其他收入</t>
  </si>
  <si>
    <t>六、科学技术支出</t>
  </si>
  <si>
    <t>七、文化旅游体育与传媒支出</t>
  </si>
  <si>
    <t>八、社会保障和就业支出</t>
  </si>
  <si>
    <t>九、社会保险基金支出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</si>
  <si>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</si>
  <si>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</si>
  <si>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</si>
  <si>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</si>
  <si>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</si>
  <si>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</si>
  <si>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</si>
  <si>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</si>
  <si>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</si>
  <si>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</si>
  <si>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</si>
  <si>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</si>
  <si>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二十二、灾害防治及应急管理支出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</si>
  <si>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</si>
  <si>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</si>
  <si>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</si>
  <si>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</si>
  <si>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</si>
  <si>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</si>
  <si>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二十九、国有资本经营预算支出</t>
  </si>
  <si>
    <t>本年收入合计</t>
  </si>
  <si>
    <t>本年支出合计</t>
  </si>
  <si>
    <t>七、用事业基金弥补收支差额</t>
  </si>
  <si>
    <t>二十九、事业单位结余分配</t>
  </si>
  <si>
    <t>八、上年结转</t>
  </si>
  <si>
    <t>其中：转入事业基金</t>
  </si>
  <si>
    <t>三十、结转下年</t>
  </si>
  <si>
    <t>收入总计</t>
  </si>
  <si>
    <t>支出总计</t>
  </si>
  <si>
    <t>表1-1</t>
  </si>
  <si>
    <t>部门收入总表</t>
  </si>
  <si>
    <t>单位名称:泸县社会保险事业管理局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</si>
  <si>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</si>
  <si>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</si>
  <si>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</si>
  <si>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</si>
  <si>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</si>
  <si>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</si>
  <si>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>事业单位经营收入</t>
  </si>
  <si>
    <t>转移性收入</t>
  </si>
  <si>
    <t>其他收入</t>
  </si>
  <si>
    <t>用事业基金弥补收支差额</t>
  </si>
  <si>
    <t>科目编码</t>
  </si>
  <si>
    <t>单位代码</t>
  </si>
  <si>
    <t>单位名称（科目）</t>
  </si>
  <si>
    <t>金额</t>
  </si>
  <si>
    <t>其中：教育收费</t>
  </si>
  <si>
    <t>小计</t>
  </si>
  <si>
    <t>上级补助收入</t>
  </si>
  <si>
    <t>附属单位上缴收入</t>
  </si>
  <si>
    <t>从其他部门取得的收入</t>
  </si>
  <si>
    <t>从不同级政府取得的收入</t>
  </si>
  <si>
    <t>类</t>
  </si>
  <si>
    <t>款</t>
  </si>
  <si>
    <t>项</t>
  </si>
  <si>
    <t>01</t>
  </si>
  <si>
    <t>07</t>
  </si>
  <si>
    <t>社会保险业务管理事务</t>
  </si>
  <si>
    <t>208</t>
  </si>
  <si>
    <t>09</t>
  </si>
  <si>
    <t>317002</t>
  </si>
  <si>
    <t>社会保险经办机构</t>
  </si>
  <si>
    <t>99</t>
  </si>
  <si>
    <t>其他人力资源和社会保障管理事务支出</t>
  </si>
  <si>
    <t>05</t>
  </si>
  <si>
    <t>机关事业单位基本养老保险缴费支出</t>
  </si>
  <si>
    <t>其他行政事业单位养老支出</t>
  </si>
  <si>
    <t>08</t>
  </si>
  <si>
    <t>其他优抚支出</t>
  </si>
  <si>
    <t>210</t>
  </si>
  <si>
    <t>11</t>
  </si>
  <si>
    <t>行政单位医疗</t>
  </si>
  <si>
    <t>02</t>
  </si>
  <si>
    <t>事业单位医疗</t>
  </si>
  <si>
    <t>213</t>
  </si>
  <si>
    <t>06</t>
  </si>
  <si>
    <t>社会发展</t>
  </si>
  <si>
    <t>住房公积金</t>
  </si>
  <si>
    <t>表1-2</t>
  </si>
  <si>
    <t>部门支出总表</t>
  </si>
  <si>
    <t>基本支出</t>
  </si>
  <si>
    <t>项目支出</t>
  </si>
  <si>
    <t>上缴上级支出</t>
  </si>
  <si>
    <t>对附属单位补助支出</t>
  </si>
  <si>
    <t>表2</t>
  </si>
  <si>
    <t>财政拨款收支预算总表</t>
  </si>
  <si>
    <t>一般公共预算</t>
  </si>
  <si>
    <t>政府性基金预算</t>
  </si>
  <si>
    <t>国有资本经营预算</t>
  </si>
  <si>
    <t>上年财政拨款资金结转</t>
  </si>
  <si>
    <t>一、本年收入</t>
  </si>
  <si>
    <t>一、本年支出</t>
  </si>
  <si>
    <t>一般公共服务支出</t>
  </si>
  <si>
    <t>外交支出</t>
  </si>
  <si>
    <t>国防支出</t>
  </si>
  <si>
    <t>二、上年结转</t>
  </si>
  <si>
    <t>公共安全支出</t>
  </si>
  <si>
    <t>教育支出</t>
  </si>
  <si>
    <t>科学技术支出</t>
  </si>
  <si>
    <t>文化旅游体育与传媒支出</t>
  </si>
  <si>
    <t>社会保障和就业支出</t>
  </si>
  <si>
    <t>社会保险基金支出</t>
  </si>
  <si>
    <t>卫生健康支出</t>
  </si>
  <si>
    <t>节能环保支出</t>
  </si>
  <si>
    <t>城乡社区支出</t>
  </si>
  <si>
    <t>农林水支出</t>
  </si>
  <si>
    <t>交通运输支出</t>
  </si>
  <si>
    <t>资源勘探工业信息等支出</t>
  </si>
  <si>
    <t>商业服务业等支出</t>
  </si>
  <si>
    <t>金融支出</t>
  </si>
  <si>
    <t>援助其他地区支出</t>
  </si>
  <si>
    <t>自然资源海洋气象等支出</t>
  </si>
  <si>
    <t>住房保障支出</t>
  </si>
  <si>
    <t>粮油物资储备支出</t>
  </si>
  <si>
    <t>灾害防治及应急管理支出</t>
  </si>
  <si>
    <t>预备费</t>
  </si>
  <si>
    <t>其他支出</t>
  </si>
  <si>
    <t>转移性支出</t>
  </si>
  <si>
    <t>债务还本支出</t>
  </si>
  <si>
    <t>债务付息支出</t>
  </si>
  <si>
    <t>债务发行费用支出</t>
  </si>
  <si>
    <t>国有资本经营预算支出</t>
  </si>
  <si>
    <t>二、结转下年</t>
  </si>
  <si>
    <t>表2-1</t>
  </si>
  <si>
    <t>财政拨款支出预算表（政府经济分类科目）</t>
  </si>
  <si>
    <t>单位:元</t>
  </si>
  <si>
    <t>总计</t>
  </si>
  <si>
    <t>当年财政拨款安排</t>
  </si>
  <si>
    <t>上年结转安排</t>
  </si>
  <si>
    <t>一般公共预算拨款</t>
  </si>
  <si>
    <t>国有资本经营预算安排</t>
  </si>
  <si>
    <t>上年财政拨款指标结转</t>
  </si>
  <si>
    <t>上年应返还额度结转</t>
  </si>
  <si>
    <t xml:space="preserve">  机关工资福利支出</t>
  </si>
  <si>
    <t>501</t>
  </si>
  <si>
    <t xml:space="preserve">    工资奖金津补贴</t>
  </si>
  <si>
    <t xml:space="preserve">    社会保障缴费</t>
  </si>
  <si>
    <t>03</t>
  </si>
  <si>
    <t xml:space="preserve">    住房公积金</t>
  </si>
  <si>
    <t xml:space="preserve">    其他工资福利支出</t>
  </si>
  <si>
    <t xml:space="preserve">  机关商品和服务支出</t>
  </si>
  <si>
    <t>502</t>
  </si>
  <si>
    <t xml:space="preserve">    办公经费</t>
  </si>
  <si>
    <t xml:space="preserve">    委托业务费</t>
  </si>
  <si>
    <t xml:space="preserve">    公务接待费</t>
  </si>
  <si>
    <t xml:space="preserve">    维修（护）费</t>
  </si>
  <si>
    <t xml:space="preserve">    其他商品和服务支出</t>
  </si>
  <si>
    <t xml:space="preserve">  机关资本性支出（一）</t>
  </si>
  <si>
    <t>503</t>
  </si>
  <si>
    <t>301301</t>
  </si>
  <si>
    <t xml:space="preserve">    设备购置</t>
  </si>
  <si>
    <t xml:space="preserve">  对个人和家庭的补助</t>
  </si>
  <si>
    <t>社会福利和救助</t>
  </si>
  <si>
    <t>表3</t>
  </si>
  <si>
    <t>一般公共预算支出预算表</t>
  </si>
  <si>
    <t>工资福利支出</t>
  </si>
  <si>
    <t>商品和服务支出</t>
  </si>
  <si>
    <t>对个人和家庭的补助</t>
  </si>
  <si>
    <t>债务利息及费用支出</t>
  </si>
  <si>
    <t>资本性支出（基本建设）</t>
  </si>
  <si>
    <t>资本性支出</t>
  </si>
  <si>
    <t>对企业补助（基本建设）</t>
  </si>
  <si>
    <t>对企业补助</t>
  </si>
  <si>
    <t>对社会保障基金补助</t>
  </si>
  <si>
    <t>科目名称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</si>
  <si>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</si>
  <si>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</si>
  <si>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</si>
  <si>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</si>
  <si>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</si>
  <si>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</si>
  <si>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</si>
  <si>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</si>
  <si>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</si>
  <si>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</si>
  <si>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医疗费</t>
  </si>
  <si>
    <t>其他工资福利支出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</si>
  <si>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</si>
  <si>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</si>
  <si>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</si>
  <si>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</si>
  <si>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</si>
  <si>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</si>
  <si>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</si>
  <si>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</si>
  <si>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</si>
  <si>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</si>
  <si>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因公出国（境）费用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</si>
  <si>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</si>
  <si>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</si>
  <si>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</si>
  <si>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</si>
  <si>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</si>
  <si>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</si>
  <si>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</si>
  <si>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</si>
  <si>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</si>
  <si>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</si>
  <si>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</si>
  <si>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</si>
  <si>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</si>
  <si>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</si>
  <si>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</si>
  <si>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其他商品和服务支出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</si>
  <si>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</si>
  <si>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</si>
  <si>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</si>
  <si>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</si>
  <si>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</si>
  <si>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</si>
  <si>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</si>
  <si>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</si>
  <si>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</si>
  <si>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个人农业生产补贴</t>
  </si>
  <si>
    <t>代缴社会保险费</t>
  </si>
  <si>
    <t>其他对个人和家庭的补助支出</t>
  </si>
  <si>
    <t>国内债务付息</t>
  </si>
  <si>
    <t>国外债务付息</t>
  </si>
  <si>
    <t>国内债务发行费用</t>
  </si>
  <si>
    <t>国外债务发行费用</t>
  </si>
  <si>
    <t>房屋建筑物购建</t>
  </si>
  <si>
    <t>办公设备购置</t>
  </si>
  <si>
    <t>专用设备购置</t>
  </si>
  <si>
    <t>基础设施建设</t>
  </si>
  <si>
    <t>大型修缮</t>
  </si>
  <si>
    <t>信息网络及软件购置更新</t>
  </si>
  <si>
    <t>物资储备</t>
  </si>
  <si>
    <t>公务用车购置</t>
  </si>
  <si>
    <t>其他交通工具购置</t>
  </si>
  <si>
    <t>文物和陈列品购置</t>
  </si>
  <si>
    <t>无形资产购置</t>
  </si>
  <si>
    <t>其他基本建设支出</t>
  </si>
  <si>
    <t>土地补偿</t>
  </si>
  <si>
    <t>安置补助</t>
  </si>
  <si>
    <t>地上附着物和青苗补偿</t>
  </si>
  <si>
    <t>拆迁补偿</t>
  </si>
  <si>
    <t>其他资本性支出</t>
  </si>
  <si>
    <t>资本金注入</t>
  </si>
  <si>
    <t>其他对企业补助</t>
  </si>
  <si>
    <t>政府投资基金股权投资</t>
  </si>
  <si>
    <t>费用补贴</t>
  </si>
  <si>
    <t>利息补贴</t>
  </si>
  <si>
    <t>对社会保险基金补助</t>
  </si>
  <si>
    <t>补充全国社会保障基金</t>
  </si>
  <si>
    <t>赠与</t>
  </si>
  <si>
    <t>国家赔偿费用支出</t>
  </si>
  <si>
    <t>对民间非营利性组织和群众性自治组织补助</t>
  </si>
  <si>
    <t>221</t>
  </si>
  <si>
    <t>表3-1</t>
  </si>
  <si>
    <t>一般公共预算基本支出预算表</t>
  </si>
  <si>
    <t>经济分类科目</t>
  </si>
  <si>
    <t>人员经费</t>
  </si>
  <si>
    <t>基本运转支出</t>
  </si>
  <si>
    <r>
      <t>3</t>
    </r>
    <r>
      <rPr>
        <sz val="9"/>
        <rFont val="宋体"/>
        <charset val="134"/>
      </rPr>
      <t>01</t>
    </r>
  </si>
  <si>
    <r>
      <t>0</t>
    </r>
    <r>
      <rPr>
        <sz val="9"/>
        <rFont val="宋体"/>
        <charset val="134"/>
      </rPr>
      <t>1</t>
    </r>
  </si>
  <si>
    <r>
      <t>0</t>
    </r>
    <r>
      <rPr>
        <sz val="9"/>
        <rFont val="宋体"/>
        <charset val="134"/>
      </rPr>
      <t>2</t>
    </r>
  </si>
  <si>
    <t>301</t>
  </si>
  <si>
    <r>
      <t>0</t>
    </r>
    <r>
      <rPr>
        <sz val="9"/>
        <rFont val="宋体"/>
        <charset val="134"/>
      </rPr>
      <t>8</t>
    </r>
  </si>
  <si>
    <t>机关事业单位养老保险缴费</t>
  </si>
  <si>
    <r>
      <t>1</t>
    </r>
    <r>
      <rPr>
        <sz val="9"/>
        <rFont val="宋体"/>
        <charset val="134"/>
      </rPr>
      <t>0</t>
    </r>
  </si>
  <si>
    <r>
      <t>1</t>
    </r>
    <r>
      <rPr>
        <sz val="9"/>
        <rFont val="宋体"/>
        <charset val="134"/>
      </rPr>
      <t>2</t>
    </r>
  </si>
  <si>
    <r>
      <t>1</t>
    </r>
    <r>
      <rPr>
        <sz val="9"/>
        <rFont val="宋体"/>
        <charset val="134"/>
      </rPr>
      <t>3</t>
    </r>
  </si>
  <si>
    <r>
      <t>9</t>
    </r>
    <r>
      <rPr>
        <sz val="9"/>
        <rFont val="宋体"/>
        <charset val="134"/>
      </rPr>
      <t>9</t>
    </r>
  </si>
  <si>
    <r>
      <t>3</t>
    </r>
    <r>
      <rPr>
        <sz val="9"/>
        <rFont val="宋体"/>
        <charset val="134"/>
      </rPr>
      <t>02</t>
    </r>
  </si>
  <si>
    <t>302</t>
  </si>
  <si>
    <t>04</t>
  </si>
  <si>
    <r>
      <t>0</t>
    </r>
    <r>
      <rPr>
        <sz val="9"/>
        <rFont val="宋体"/>
        <charset val="134"/>
      </rPr>
      <t>5</t>
    </r>
  </si>
  <si>
    <t>13</t>
  </si>
  <si>
    <t>维修（护)费</t>
  </si>
  <si>
    <t>14</t>
  </si>
  <si>
    <t>26</t>
  </si>
  <si>
    <t>27</t>
  </si>
  <si>
    <t>28</t>
  </si>
  <si>
    <t>29</t>
  </si>
  <si>
    <t>39</t>
  </si>
  <si>
    <t>303</t>
  </si>
  <si>
    <t>表3-2</t>
  </si>
  <si>
    <t>一般公共预算项目支出预算表</t>
  </si>
  <si>
    <t>单位名称（项目）</t>
  </si>
  <si>
    <t>表3-3</t>
  </si>
  <si>
    <t>一般公共预算“三公”经费支出预算表</t>
  </si>
  <si>
    <t>单位编码</t>
  </si>
  <si>
    <t>单位名称</t>
  </si>
  <si>
    <t>当年财政拨款预算安排</t>
  </si>
  <si>
    <t>公务用车购置及运行费</t>
  </si>
  <si>
    <t>公务用车购置费</t>
  </si>
  <si>
    <t>公务用车运行费</t>
  </si>
  <si>
    <r>
      <t>3</t>
    </r>
    <r>
      <rPr>
        <sz val="9"/>
        <rFont val="宋体"/>
        <charset val="134"/>
      </rPr>
      <t>17002</t>
    </r>
  </si>
  <si>
    <t>表4</t>
  </si>
  <si>
    <t>政府性基金支出预算表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</si>
  <si>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</si>
  <si>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</si>
  <si>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</si>
  <si>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</si>
  <si>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</si>
  <si>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</si>
  <si>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表6</t>
  </si>
  <si>
    <t>2021年部门预算项目绩效目标</t>
  </si>
  <si>
    <t>项目单位
(项目名称)</t>
  </si>
  <si>
    <t>项目资金</t>
  </si>
  <si>
    <t>年度目标</t>
  </si>
  <si>
    <t>绩效指标</t>
  </si>
  <si>
    <t>单位：万元</t>
  </si>
  <si>
    <t>项目完成指标</t>
  </si>
  <si>
    <t>效益指标</t>
  </si>
  <si>
    <t>满意度指标</t>
  </si>
  <si>
    <t>资金总额</t>
  </si>
  <si>
    <t>财政拨款</t>
  </si>
  <si>
    <t>其他资金</t>
  </si>
  <si>
    <t>三级指标</t>
  </si>
  <si>
    <t>指标值</t>
  </si>
  <si>
    <t>泸县社会保险事业管理局（公务接待费）</t>
  </si>
  <si>
    <t xml:space="preserve"> 目标1：确保省、市间社保基金交叉检查工作的运行。
 目标2：确保市社保基金监督检查工作的运行。
 目标3：确保县区间社保交流学习的进行。</t>
  </si>
  <si>
    <t>2021年预计接待批次</t>
  </si>
  <si>
    <t>接待批次≥2次</t>
  </si>
  <si>
    <t>交流学习成果提高办事效率</t>
  </si>
  <si>
    <t>学习交流成果应用于工作中，办公效率明显提升</t>
  </si>
  <si>
    <t>基金监督检查组满意度</t>
  </si>
  <si>
    <t>≥90%</t>
  </si>
  <si>
    <t>业务工作效率提升率</t>
  </si>
  <si>
    <t>≥95%</t>
  </si>
  <si>
    <t>双方交流顺畅程度提升，工作沟通效率明显增强</t>
  </si>
  <si>
    <t>交流学习组满意度</t>
  </si>
  <si>
    <t>泸县社会保险事业管理局（政府采购经费）</t>
  </si>
  <si>
    <t xml:space="preserve"> 目标1：确保业务工作必需办公设备。
 目标2：提高办公效率。
</t>
  </si>
  <si>
    <t>新增办公设备</t>
  </si>
  <si>
    <t>≥2台</t>
  </si>
  <si>
    <t>办公效率提升</t>
  </si>
  <si>
    <t>办公人员效率提高</t>
  </si>
  <si>
    <t>群众办事满意度</t>
  </si>
  <si>
    <t>泸县社会保险事业管理局（社会保险宣传等费用）</t>
  </si>
  <si>
    <t xml:space="preserve"> 目标1：推进社保参保扩面。
 目标2：提高社保基金征缴率。</t>
  </si>
  <si>
    <t>印刷企业职工养老保险宣传资料</t>
  </si>
  <si>
    <t>≥5万份</t>
  </si>
  <si>
    <t>2021年养老保险缴费基数普及率</t>
  </si>
  <si>
    <t>缴费基数普及率达百分之九十</t>
  </si>
  <si>
    <t>参保企业满意度</t>
  </si>
  <si>
    <t>城乡居民养老保险宣传资料</t>
  </si>
  <si>
    <t>≥15万份</t>
  </si>
  <si>
    <t>社保政策知晓率</t>
  </si>
  <si>
    <t>群众社保政策知晓率达百分之九十</t>
  </si>
  <si>
    <t>机关事业单位养老保险宣传资料</t>
  </si>
  <si>
    <t>≥4万份</t>
  </si>
  <si>
    <t>经办流程知晓率</t>
  </si>
  <si>
    <t>知晓率达百分之九十</t>
  </si>
  <si>
    <t>泸县社会保险事业管理局（社会保险工作经费）</t>
  </si>
  <si>
    <t xml:space="preserve"> 目标1：完善社会保障体系，确保相关业务工作顺利开展。 
 目标2：确保退休人员资格认证工作有序进行、档案妥善管理
 目标3：完善社会保障体系，保障退休人员晚年生活和提高生活质量。</t>
  </si>
  <si>
    <t>接尘企业参加工伤保险参保率</t>
  </si>
  <si>
    <t>社会保险工作效率提高</t>
  </si>
  <si>
    <t>各股室经办效率提升，缩短业务时长</t>
  </si>
  <si>
    <t>企业职工养老保险扩面</t>
  </si>
  <si>
    <t>≥1万人</t>
  </si>
  <si>
    <t>社保基金增收</t>
  </si>
  <si>
    <t>提高</t>
  </si>
  <si>
    <t>养老保险征收基金</t>
  </si>
  <si>
    <t>≥10亿</t>
  </si>
  <si>
    <t>泸县社会保险事业管理局（第一书记工作经费）</t>
  </si>
  <si>
    <t xml:space="preserve"> 目标1：联系村工作有序开展，保障脱贫攻坚工作顺利完成。</t>
  </si>
  <si>
    <t>帮扶群众收入提高</t>
  </si>
  <si>
    <t>≥5000元/年/人</t>
  </si>
  <si>
    <t>脱贫攻坚工作效率提升</t>
  </si>
  <si>
    <t>联系村办公效率提升，群众满意度增加</t>
  </si>
  <si>
    <t>联系村群众满意度</t>
  </si>
  <si>
    <t>走访覆盖面</t>
  </si>
  <si>
    <t>群众生产生活水平</t>
  </si>
  <si>
    <t>群众生产水平明显改善提高，生活状况明显改善</t>
  </si>
  <si>
    <t>帮扶群众联系次数</t>
  </si>
  <si>
    <t>≥12次/户/年</t>
  </si>
  <si>
    <t>被帮扶群众获得感</t>
  </si>
  <si>
    <t>群众获得感增强，生活有幸福感</t>
  </si>
  <si>
    <t>泸县社会保险事业管理局（网络租用及系统运行维护费）</t>
  </si>
  <si>
    <t>目标1：办公楼网络正常运行
目标2：提升系网络统运行速度、及时维护更新网络系统</t>
  </si>
  <si>
    <t>办公楼网络覆盖面</t>
  </si>
  <si>
    <t>办公网络运行速度</t>
  </si>
  <si>
    <t>办公网络速度明显提升</t>
  </si>
  <si>
    <t>办事群众满意度</t>
  </si>
  <si>
    <t>系统运行维护次数</t>
  </si>
  <si>
    <t>≥19万/人次</t>
  </si>
  <si>
    <t>办公系统流畅程度</t>
  </si>
  <si>
    <t>办公系统流畅程度明显增加</t>
  </si>
  <si>
    <t>网络更新维护次数</t>
  </si>
  <si>
    <t>≥3次</t>
  </si>
  <si>
    <t>泸县社会保险事业管理局（全民参保工作经费）</t>
  </si>
  <si>
    <t>目标1：全民参保登记工作有序展开
目标2：提高城乡居民养老保险参保率、征缴率，推进全民参保</t>
  </si>
  <si>
    <t>城乡居民养老保险宣传覆盖面</t>
  </si>
  <si>
    <t>群众知晓城乡居民养老保险政策度</t>
  </si>
  <si>
    <t>群众对城乡居民养老保险知晓程度提高</t>
  </si>
  <si>
    <t>参保群众满意度</t>
  </si>
  <si>
    <t>城乡居民养老保险征缴率</t>
  </si>
  <si>
    <t>全民参保工作人员工作效率</t>
  </si>
  <si>
    <t>全民参保工作人员效率提升，确保任务按时保质完成</t>
  </si>
  <si>
    <t>全民参保登记覆盖面</t>
  </si>
  <si>
    <t>表7</t>
  </si>
  <si>
    <t>部门整体支出绩效目标申报表（2021年度）</t>
  </si>
  <si>
    <t>部门（单位）名称</t>
  </si>
  <si>
    <t>泸县社保局</t>
  </si>
  <si>
    <t>年度
主要
任务</t>
  </si>
  <si>
    <t>任务名称</t>
  </si>
  <si>
    <t>主要内容</t>
  </si>
  <si>
    <t>预算金额（万元）</t>
  </si>
  <si>
    <t>总额</t>
  </si>
  <si>
    <t>继续推进全民参保</t>
  </si>
  <si>
    <t>一是从提高群众参保意识上下功夫，创新宣传模式，加强数据应用分析，高质量完成养老保险全覆盖任务；二是为真正做到老有所养，切实提升群众待遇保障水平，鼓励有条件的参保人参加职工养老保险参保，提高缴费档次。</t>
  </si>
  <si>
    <t>持续加强监管防控</t>
  </si>
  <si>
    <t>一是强化内部防控，着力构建具备事前预防控制、事中核验比对、事后稽核检查功能的经办风险防控体系；二是加强待遇支付监管，强化数据信息比对应用，有效识别和防范各类骗保行为，并予以精准打击和追缴。三是建立数据库，有效利用数据应用指导工作。四是加强各部门联合惩戒。</t>
  </si>
  <si>
    <t>大力提升服务经办水平</t>
  </si>
  <si>
    <t>一是探索建立基层经办人员操作培训模式，提高协理员待遇促进人员稳定，提升基层经办整体水平。二是深入贯彻省、市“一号工程”统一安排部署，深入推进落实“最多跑一次”、“零证明”政务服务改革，对服务事项进行再梳理、再精减，再造业务经办流程。三是加大业务下延力度，对城乡居保新参保业务下延至村经过试点后在全县推广。</t>
  </si>
  <si>
    <t>不断提升思想政治意识，围绕中心服务大局</t>
  </si>
  <si>
    <t>一是持续推进各项社保制度改革，减轻企业负担。将降费减负政策进行宣传，让企业感受到降费带来的政策红利。二是继续做好脱贫攻坚工作。2020年是脱贫攻坚收官之年，在社保扶贫上继续做好人员动态管理，在联村帮扶上继续下功夫，不断增强贫困户造血功能，进一步提升贫困户满意度。</t>
  </si>
  <si>
    <t xml:space="preserve">
总体
目标</t>
  </si>
  <si>
    <r>
      <t>在县委、县政府和县人社局的坚强领导下，在省市社保部门的大力指导下，泸县社保局深入学习贯彻习近平新时代中国特色社会主义思想，紧扣“兜底线、织密网、建机制”的总方针，以扩面、征缴、改革、惠民为抓手，真抓实干、攻坚克难。继续推进全民参保，啃下征缴扩面硬骨头。一是从提高群众参保意识上下功夫，创新宣传模式，加强数据应用分析，高质量完成养老保险全覆盖任务；二是为真正做到老有所养，切实提升群众待遇保障水平，鼓励有条件的参保人参加职工养老保险参保，提高缴费档次。持续加强监管防控，保障基金安全无风险。一是强化内部防控，着力构建具备事前预防控制、事中核验比对、事后稽核检查功能的经办风险防控体系；二是加强待遇支付监管，强化数据信息比对应用，有效识别和防范各类骗保行为，并予以精准打击和追缴。三是建立数据库，有效利用数据应用指导工作。四是加强各部门联合惩戒。大力提升服务经办水平，</t>
    </r>
    <r>
      <rPr>
        <b/>
        <sz val="9"/>
        <rFont val="宋体"/>
        <charset val="134"/>
      </rPr>
      <t>便民惠民再上新台阶</t>
    </r>
    <r>
      <rPr>
        <sz val="9"/>
        <rFont val="宋体"/>
        <charset val="134"/>
      </rPr>
      <t xml:space="preserve">。一是探索建立基层经办人员操作培训模式，提高协理员待遇促进人员稳定，提升基层经办整体水平。二是深入贯彻省、市“一号工程”统一安排部署，深入推进落实“最多跑一次”、“零证明”政务服务改革，对服务事项进行再梳理、再精减，再造业务经办流程。三是加大业务下延力度，对城乡居保新参保业务下延至村经过试点后在全县推广。不断提升思想政治意识，围绕中心服务大局。一是持续推进各项社保制度改革，减轻企业负担。将降费减负政策进行宣传，让企业感受到降费带来的政策红利。二是继续做好脱贫攻坚工作。在社保扶贫上继续做好人员动态管理，在联村帮扶上继续下功夫，不断增强贫困户造血功能，进一步提升贫困户满意度。
</t>
    </r>
  </si>
  <si>
    <t>年
度
绩
效
指
标</t>
  </si>
  <si>
    <t>一级指标</t>
  </si>
  <si>
    <t>二级指标</t>
  </si>
  <si>
    <t>指标值（包含数字及文字描述）</t>
  </si>
  <si>
    <t>完成指标</t>
  </si>
  <si>
    <t>数量指标</t>
  </si>
  <si>
    <t>2021年预计接待批次，主要为市间社保基金交叉检查工作、市社保基金监督检查工作、县区间社保交流学习</t>
  </si>
  <si>
    <t>接待批次≥2次，加强单位间有效沟通、友好往来。沟通流畅程度明显加深，交流学习成果充分应用到社保工作中。被接待人员满意度达95%以上</t>
  </si>
  <si>
    <t>通过配置需要的办公设备，按照配置要求文件进行采购</t>
  </si>
  <si>
    <t>为职工提供必要的办公设备，对老旧的办公设备进行更新，保证日常工作的平稳进行。通过及时更新、更换办公设备，改善工作环境，提高工作效率，使社保工作更加快捷、便民，提高了整体管理水平。</t>
  </si>
  <si>
    <t>宣传、惠民生，精准宣传助力参保扩面。</t>
  </si>
  <si>
    <t>政策解答抖音号“社保云讲堂”，自编、自导、自演抖音小视频60余条，累计点击量30余万次，回复网友提问1500余条。积极开展“送业务到基层”专题培训20余场。</t>
  </si>
  <si>
    <t>在联村帮扶上继续下功夫</t>
  </si>
  <si>
    <t>增强贫困户造血功能，进一步提升贫困户满意度。切实帮助贫困群众改善生产生活水平，联系村办公效率明显提升，联系村短板问题得到及时上报、解决，群众生活获得感、幸福感进一步增强。联系村村民人均收入5000元以上</t>
  </si>
  <si>
    <t>保证办公楼网络正常、稳定</t>
  </si>
  <si>
    <t>强化数据分析，精准做好有效数据筛选，及时清理垃圾数据，提升数据质量，保障数据指导工作准确无误、系统稳定运行。</t>
  </si>
  <si>
    <t>从提高群众参保意识上下功夫，创新宣传模式，加强数据应用分析，高质量完成养老保险全覆盖任务</t>
  </si>
  <si>
    <t>继续推进全民参保工作</t>
  </si>
  <si>
    <t>及时更新完善参保登记信息，实现流动人员信息动态维护。通过对现有业务系统的全部参保数据进行分类分析，全面掌握全县法定参保人员的参保状况，统一规划全县参保扩面的重点方向和目标，做到精准扩面。</t>
  </si>
  <si>
    <t>质量指标</t>
  </si>
  <si>
    <t>接待提高双方沟通畅通程度</t>
  </si>
  <si>
    <t>省、市基金监督检查满意率</t>
  </si>
  <si>
    <t>≥80%</t>
  </si>
  <si>
    <t>办公网络系统更新、维护</t>
  </si>
  <si>
    <t>进一步完善全民参保数据、更新系统。做好数据筛选，提升数据质量。强化数据分析，精准做好有效数据筛选，及时清理垃圾数据，提升数据质量，保障数据指导工作准确无误、系统稳定运行。</t>
  </si>
  <si>
    <t>时效指标</t>
  </si>
  <si>
    <t>全民参保工作按期完成率</t>
  </si>
  <si>
    <t>成本指标</t>
  </si>
  <si>
    <t>预算成本控制</t>
  </si>
  <si>
    <t>2021年总预算不超支。</t>
  </si>
  <si>
    <t>经济效益
指标</t>
  </si>
  <si>
    <t>强化城乡居保困难群体政府代缴工作</t>
  </si>
  <si>
    <t>做好数据清理和常态化管理，严格按照工作进度进行政府代缴工作,动态完成率100%</t>
  </si>
  <si>
    <t>确保三类人群待遇应享尽享</t>
  </si>
  <si>
    <t>全县应享受人数与实际享受待遇相符，完成率95%以上，</t>
  </si>
  <si>
    <t>社会效益
指标</t>
  </si>
  <si>
    <t>推进养老保险全覆盖，完成全民参保任务</t>
  </si>
  <si>
    <t>为真正做到老有所养，切实提升群众待遇保障水平，鼓励有条件的参保人参加职工养老保险参保，提高缴费档次。</t>
  </si>
  <si>
    <t>深入推进落实“最多跑一次”、“零证明”政务服务改革</t>
  </si>
  <si>
    <t>对服务事项进行再梳理、再精减，再造业务经办流程。</t>
  </si>
  <si>
    <t>可持续影响
指标</t>
  </si>
  <si>
    <t xml:space="preserve"> 指标1：</t>
  </si>
  <si>
    <t>提高群众参保意识上下功夫，创新宣传模式，加强数据应用分析，高质量完成养老保险全覆盖任务</t>
  </si>
  <si>
    <t xml:space="preserve"> 指标2：</t>
  </si>
  <si>
    <t>提升服务经办水平</t>
  </si>
  <si>
    <t>探索建立基层经办人员操作培训模式，提高协理员待遇促进人员稳定，提升基层经办整体水平。</t>
  </si>
  <si>
    <t>满意度
指标</t>
  </si>
  <si>
    <t>服务对象
满意度指标</t>
  </si>
  <si>
    <t>公众满意度</t>
  </si>
  <si>
    <t>机关工作人员满意度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</si>
</sst>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7">
    <font>
      <sz val="9"/>
      <color indexed="8"/>
      <name val="宋体"/>
      <charset val="134"/>
    </font>
    <font>
      <sz val="12"/>
      <color indexed="8"/>
      <name val="宋体"/>
      <charset val="134"/>
    </font>
    <font>
      <b/>
      <sz val="10"/>
      <name val="宋体"/>
      <charset val="134"/>
    </font>
    <font>
      <b/>
      <sz val="16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sz val="10"/>
      <name val="宋体"/>
      <charset val="134"/>
      <scheme val="minor"/>
    </font>
    <font>
      <sz val="9"/>
      <name val="宋体"/>
      <charset val="134"/>
      <scheme val="minor"/>
    </font>
    <font>
      <sz val="10"/>
      <color rgb="FFFF0000"/>
      <name val="宋体"/>
      <charset val="134"/>
    </font>
    <font>
      <b/>
      <sz val="20"/>
      <name val="方正小标宋简体"/>
      <charset val="134"/>
    </font>
    <font>
      <b/>
      <sz val="10"/>
      <name val="宋体"/>
      <charset val="134"/>
      <scheme val="minor"/>
    </font>
    <font>
      <b/>
      <sz val="14"/>
      <color indexed="8"/>
      <name val="宋体"/>
      <charset val="134"/>
    </font>
    <font>
      <sz val="10"/>
      <name val="Arial"/>
      <family val="2"/>
      <charset val="0"/>
    </font>
    <font>
      <sz val="12"/>
      <name val="宋体"/>
      <charset val="134"/>
    </font>
    <font>
      <sz val="12"/>
      <name val="Arial"/>
      <family val="2"/>
      <charset val="0"/>
    </font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/>
    <xf numFmtId="42" fontId="0" fillId="0" borderId="0" applyFont="0" applyFill="0" applyBorder="0" applyAlignment="0" applyProtection="0"/>
    <xf numFmtId="0" fontId="16" fillId="3" borderId="0" applyNumberFormat="0" applyBorder="0" applyAlignment="0" applyProtection="0">
      <alignment vertical="center"/>
    </xf>
    <xf numFmtId="0" fontId="17" fillId="4" borderId="22" applyNumberFormat="0" applyAlignment="0" applyProtection="0">
      <alignment vertical="center"/>
    </xf>
    <xf numFmtId="44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0" fontId="16" fillId="5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19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21" fillId="0" borderId="0" applyNumberFormat="0" applyFill="0" applyBorder="0" applyAlignment="0" applyProtection="0">
      <alignment vertical="center"/>
    </xf>
    <xf numFmtId="0" fontId="22" fillId="8" borderId="23" applyNumberFormat="0" applyFont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24" applyNumberFormat="0" applyFill="0" applyAlignment="0" applyProtection="0">
      <alignment vertical="center"/>
    </xf>
    <xf numFmtId="0" fontId="28" fillId="0" borderId="24" applyNumberFormat="0" applyFill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3" fillId="0" borderId="25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9" fillId="12" borderId="26" applyNumberFormat="0" applyAlignment="0" applyProtection="0">
      <alignment vertical="center"/>
    </xf>
    <xf numFmtId="0" fontId="30" fillId="12" borderId="22" applyNumberFormat="0" applyAlignment="0" applyProtection="0">
      <alignment vertical="center"/>
    </xf>
    <xf numFmtId="0" fontId="31" fillId="13" borderId="27" applyNumberFormat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32" fillId="0" borderId="28" applyNumberFormat="0" applyFill="0" applyAlignment="0" applyProtection="0">
      <alignment vertical="center"/>
    </xf>
    <xf numFmtId="0" fontId="33" fillId="0" borderId="29" applyNumberFormat="0" applyFill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4" fillId="0" borderId="0"/>
    <xf numFmtId="0" fontId="14" fillId="0" borderId="0">
      <alignment vertical="center"/>
    </xf>
  </cellStyleXfs>
  <cellXfs count="161">
    <xf numFmtId="0" fontId="0" fillId="0" borderId="0" xfId="0" applyNumberFormat="1" applyFont="1" applyFill="1" applyBorder="1" applyAlignment="1" applyProtection="1"/>
    <xf numFmtId="0" fontId="0" fillId="0" borderId="0" xfId="0" applyFont="1" applyAlignment="1" applyProtection="1">
      <alignment horizontal="right" vertical="center"/>
    </xf>
    <xf numFmtId="0" fontId="0" fillId="0" borderId="0" xfId="0" applyFont="1" applyAlignment="1" applyProtection="1">
      <alignment horizontal="center" vertical="center" wrapText="1"/>
    </xf>
    <xf numFmtId="1" fontId="1" fillId="0" borderId="0" xfId="0" applyNumberFormat="1" applyFont="1" applyFill="1" applyAlignment="1" applyProtection="1">
      <alignment horizontal="left"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50" applyFont="1" applyFill="1" applyBorder="1" applyAlignment="1">
      <alignment horizontal="right" vertical="center" wrapText="1"/>
    </xf>
    <xf numFmtId="0" fontId="5" fillId="0" borderId="1" xfId="50" applyFont="1" applyFill="1" applyBorder="1" applyAlignment="1">
      <alignment horizontal="center" vertical="center" wrapText="1"/>
    </xf>
    <xf numFmtId="0" fontId="5" fillId="0" borderId="2" xfId="50" applyFont="1" applyFill="1" applyBorder="1" applyAlignment="1">
      <alignment horizontal="center" vertical="center" wrapText="1"/>
    </xf>
    <xf numFmtId="0" fontId="5" fillId="0" borderId="3" xfId="50" applyFont="1" applyFill="1" applyBorder="1" applyAlignment="1">
      <alignment horizontal="center" vertical="center" wrapText="1"/>
    </xf>
    <xf numFmtId="0" fontId="5" fillId="0" borderId="4" xfId="50" applyFont="1" applyFill="1" applyBorder="1" applyAlignment="1">
      <alignment horizontal="center" vertical="center" wrapText="1"/>
    </xf>
    <xf numFmtId="0" fontId="5" fillId="0" borderId="5" xfId="50" applyFont="1" applyFill="1" applyBorder="1" applyAlignment="1">
      <alignment horizontal="center" vertical="center" wrapText="1"/>
    </xf>
    <xf numFmtId="0" fontId="5" fillId="0" borderId="6" xfId="50" applyFont="1" applyFill="1" applyBorder="1" applyAlignment="1">
      <alignment horizontal="center" vertical="center" wrapText="1"/>
    </xf>
    <xf numFmtId="0" fontId="5" fillId="0" borderId="7" xfId="50" applyFont="1" applyFill="1" applyBorder="1" applyAlignment="1">
      <alignment horizontal="center" vertical="center" wrapText="1"/>
    </xf>
    <xf numFmtId="0" fontId="5" fillId="0" borderId="8" xfId="50" applyFont="1" applyFill="1" applyBorder="1" applyAlignment="1">
      <alignment horizontal="center" vertical="center" wrapText="1"/>
    </xf>
    <xf numFmtId="0" fontId="5" fillId="0" borderId="9" xfId="50" applyFont="1" applyFill="1" applyBorder="1" applyAlignment="1">
      <alignment horizontal="center" vertical="center" wrapText="1"/>
    </xf>
    <xf numFmtId="0" fontId="5" fillId="0" borderId="10" xfId="5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4" fillId="0" borderId="1" xfId="50" applyFont="1" applyFill="1" applyBorder="1" applyAlignment="1">
      <alignment horizontal="left" vertical="center" wrapText="1"/>
    </xf>
    <xf numFmtId="0" fontId="4" fillId="0" borderId="3" xfId="50" applyFont="1" applyFill="1" applyBorder="1" applyAlignment="1">
      <alignment horizontal="left" vertical="center" wrapText="1"/>
    </xf>
    <xf numFmtId="0" fontId="4" fillId="0" borderId="4" xfId="50" applyFont="1" applyFill="1" applyBorder="1" applyAlignment="1">
      <alignment horizontal="center" vertical="center" wrapText="1"/>
    </xf>
    <xf numFmtId="0" fontId="4" fillId="0" borderId="7" xfId="50" applyFont="1" applyFill="1" applyBorder="1" applyAlignment="1">
      <alignment horizontal="center" vertical="center" wrapText="1"/>
    </xf>
    <xf numFmtId="0" fontId="4" fillId="0" borderId="11" xfId="50" applyFont="1" applyFill="1" applyBorder="1" applyAlignment="1">
      <alignment horizontal="center" vertical="center" wrapText="1"/>
    </xf>
    <xf numFmtId="0" fontId="5" fillId="0" borderId="7" xfId="5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/>
    </xf>
    <xf numFmtId="0" fontId="5" fillId="0" borderId="11" xfId="50" applyFont="1" applyFill="1" applyBorder="1" applyAlignment="1">
      <alignment horizontal="center" vertical="center" wrapText="1"/>
    </xf>
    <xf numFmtId="0" fontId="4" fillId="0" borderId="10" xfId="50" applyFont="1" applyFill="1" applyBorder="1" applyAlignment="1">
      <alignment horizontal="left" vertical="center" wrapText="1"/>
    </xf>
    <xf numFmtId="0" fontId="5" fillId="0" borderId="12" xfId="5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vertical="center"/>
    </xf>
    <xf numFmtId="0" fontId="5" fillId="0" borderId="0" xfId="50" applyFont="1" applyFill="1" applyAlignment="1">
      <alignment horizontal="center" vertical="center" wrapText="1"/>
    </xf>
    <xf numFmtId="0" fontId="8" fillId="0" borderId="10" xfId="47" applyFont="1" applyFill="1" applyBorder="1" applyAlignment="1">
      <alignment horizontal="left" vertical="center" wrapText="1"/>
    </xf>
    <xf numFmtId="0" fontId="5" fillId="0" borderId="13" xfId="50" applyFont="1" applyFill="1" applyBorder="1" applyAlignment="1">
      <alignment horizontal="center" vertical="center" wrapText="1"/>
    </xf>
    <xf numFmtId="0" fontId="5" fillId="0" borderId="14" xfId="50" applyFont="1" applyFill="1" applyBorder="1" applyAlignment="1">
      <alignment horizontal="center" vertical="center" wrapText="1"/>
    </xf>
    <xf numFmtId="0" fontId="8" fillId="0" borderId="1" xfId="47" applyFont="1" applyFill="1" applyBorder="1" applyAlignment="1">
      <alignment horizontal="left" vertical="center" wrapText="1"/>
    </xf>
    <xf numFmtId="0" fontId="8" fillId="0" borderId="3" xfId="47" applyFont="1" applyFill="1" applyBorder="1" applyAlignment="1">
      <alignment horizontal="left" vertical="center" wrapText="1"/>
    </xf>
    <xf numFmtId="0" fontId="5" fillId="0" borderId="1" xfId="50" applyFont="1" applyFill="1" applyBorder="1" applyAlignment="1">
      <alignment horizontal="left" vertical="center" wrapText="1"/>
    </xf>
    <xf numFmtId="0" fontId="5" fillId="0" borderId="3" xfId="50" applyFont="1" applyFill="1" applyBorder="1" applyAlignment="1">
      <alignment horizontal="left" vertical="center" wrapText="1"/>
    </xf>
    <xf numFmtId="0" fontId="5" fillId="0" borderId="1" xfId="50" applyFont="1" applyFill="1" applyBorder="1" applyAlignment="1">
      <alignment horizontal="left" vertical="center" wrapText="1"/>
    </xf>
    <xf numFmtId="0" fontId="9" fillId="0" borderId="3" xfId="50" applyFont="1" applyFill="1" applyBorder="1" applyAlignment="1">
      <alignment horizontal="left" vertical="center" wrapText="1"/>
    </xf>
    <xf numFmtId="0" fontId="5" fillId="0" borderId="1" xfId="50" applyNumberFormat="1" applyFont="1" applyFill="1" applyBorder="1" applyAlignment="1">
      <alignment horizontal="left" vertical="center" wrapText="1"/>
    </xf>
    <xf numFmtId="0" fontId="5" fillId="0" borderId="3" xfId="50" applyNumberFormat="1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vertical="center"/>
    </xf>
    <xf numFmtId="0" fontId="5" fillId="2" borderId="5" xfId="50" applyNumberFormat="1" applyFont="1" applyFill="1" applyBorder="1" applyAlignment="1">
      <alignment horizontal="left" vertical="center" wrapText="1"/>
    </xf>
    <xf numFmtId="0" fontId="5" fillId="2" borderId="6" xfId="50" applyNumberFormat="1" applyFont="1" applyFill="1" applyBorder="1" applyAlignment="1">
      <alignment horizontal="left" vertical="center" wrapText="1"/>
    </xf>
    <xf numFmtId="0" fontId="5" fillId="2" borderId="13" xfId="50" applyNumberFormat="1" applyFont="1" applyFill="1" applyBorder="1" applyAlignment="1">
      <alignment horizontal="left" vertical="center" wrapText="1"/>
    </xf>
    <xf numFmtId="0" fontId="5" fillId="2" borderId="14" xfId="50" applyNumberFormat="1" applyFont="1" applyFill="1" applyBorder="1" applyAlignment="1">
      <alignment horizontal="left" vertical="center" wrapText="1"/>
    </xf>
    <xf numFmtId="0" fontId="5" fillId="2" borderId="8" xfId="50" applyNumberFormat="1" applyFont="1" applyFill="1" applyBorder="1" applyAlignment="1">
      <alignment horizontal="left" vertical="center" wrapText="1"/>
    </xf>
    <xf numFmtId="0" fontId="5" fillId="2" borderId="9" xfId="50" applyNumberFormat="1" applyFont="1" applyFill="1" applyBorder="1" applyAlignment="1">
      <alignment horizontal="left" vertical="center" wrapText="1"/>
    </xf>
    <xf numFmtId="0" fontId="5" fillId="0" borderId="0" xfId="50" applyFont="1" applyFill="1" applyBorder="1" applyAlignment="1">
      <alignment horizontal="left" vertical="center" wrapText="1"/>
    </xf>
    <xf numFmtId="0" fontId="5" fillId="0" borderId="10" xfId="50" applyFont="1" applyFill="1" applyBorder="1" applyAlignment="1">
      <alignment horizontal="center" vertical="center" wrapText="1"/>
    </xf>
    <xf numFmtId="0" fontId="5" fillId="0" borderId="3" xfId="50" applyFont="1" applyFill="1" applyBorder="1" applyAlignment="1">
      <alignment horizontal="center" vertical="center" wrapText="1"/>
    </xf>
    <xf numFmtId="0" fontId="5" fillId="0" borderId="1" xfId="50" applyFont="1" applyFill="1" applyBorder="1" applyAlignment="1">
      <alignment horizontal="center" vertical="center" wrapText="1"/>
    </xf>
    <xf numFmtId="0" fontId="5" fillId="0" borderId="3" xfId="50" applyFont="1" applyFill="1" applyBorder="1" applyAlignment="1">
      <alignment horizontal="center" vertical="center" wrapText="1"/>
    </xf>
    <xf numFmtId="0" fontId="4" fillId="0" borderId="1" xfId="50" applyFont="1" applyFill="1" applyBorder="1" applyAlignment="1">
      <alignment horizontal="left" vertical="center" wrapText="1"/>
    </xf>
    <xf numFmtId="0" fontId="4" fillId="0" borderId="3" xfId="50" applyFont="1" applyFill="1" applyBorder="1" applyAlignment="1">
      <alignment horizontal="left" vertical="center" wrapText="1"/>
    </xf>
    <xf numFmtId="0" fontId="4" fillId="0" borderId="1" xfId="50" applyNumberFormat="1" applyFont="1" applyFill="1" applyBorder="1" applyAlignment="1">
      <alignment horizontal="left" vertical="center" wrapText="1"/>
    </xf>
    <xf numFmtId="0" fontId="4" fillId="0" borderId="3" xfId="50" applyNumberFormat="1" applyFont="1" applyFill="1" applyBorder="1" applyAlignment="1">
      <alignment horizontal="left" vertical="center" wrapText="1"/>
    </xf>
    <xf numFmtId="0" fontId="8" fillId="0" borderId="10" xfId="0" applyFont="1" applyFill="1" applyBorder="1" applyAlignment="1">
      <alignment vertical="center"/>
    </xf>
    <xf numFmtId="0" fontId="5" fillId="0" borderId="15" xfId="50" applyFont="1" applyFill="1" applyBorder="1" applyAlignment="1">
      <alignment horizontal="center" vertical="center" wrapText="1"/>
    </xf>
    <xf numFmtId="0" fontId="0" fillId="0" borderId="0" xfId="0" applyFont="1" applyFill="1" applyAlignment="1" applyProtection="1">
      <alignment horizontal="right" vertical="center"/>
    </xf>
    <xf numFmtId="0" fontId="0" fillId="0" borderId="0" xfId="0" applyFont="1" applyFill="1" applyAlignment="1" applyProtection="1">
      <alignment horizontal="center" vertical="center" wrapText="1"/>
    </xf>
    <xf numFmtId="0" fontId="10" fillId="2" borderId="0" xfId="0" applyNumberFormat="1" applyFont="1" applyFill="1" applyAlignment="1">
      <alignment horizontal="center" vertical="center" wrapText="1"/>
    </xf>
    <xf numFmtId="0" fontId="11" fillId="2" borderId="16" xfId="0" applyNumberFormat="1" applyFont="1" applyFill="1" applyBorder="1" applyAlignment="1">
      <alignment horizontal="center" vertical="center" wrapText="1"/>
    </xf>
    <xf numFmtId="0" fontId="11" fillId="2" borderId="17" xfId="0" applyNumberFormat="1" applyFont="1" applyFill="1" applyBorder="1" applyAlignment="1">
      <alignment horizontal="center" vertical="center" wrapText="1"/>
    </xf>
    <xf numFmtId="0" fontId="11" fillId="2" borderId="10" xfId="0" applyNumberFormat="1" applyFont="1" applyFill="1" applyBorder="1" applyAlignment="1">
      <alignment horizontal="center" vertical="center" wrapText="1"/>
    </xf>
    <xf numFmtId="0" fontId="11" fillId="2" borderId="10" xfId="0" applyNumberFormat="1" applyFont="1" applyFill="1" applyBorder="1" applyAlignment="1">
      <alignment horizontal="center" vertical="center"/>
    </xf>
    <xf numFmtId="0" fontId="11" fillId="2" borderId="18" xfId="0" applyNumberFormat="1" applyFont="1" applyFill="1" applyBorder="1" applyAlignment="1">
      <alignment horizontal="center" vertical="center" wrapText="1"/>
    </xf>
    <xf numFmtId="0" fontId="11" fillId="2" borderId="19" xfId="0" applyNumberFormat="1" applyFont="1" applyFill="1" applyBorder="1" applyAlignment="1">
      <alignment horizontal="center" vertical="center" wrapText="1"/>
    </xf>
    <xf numFmtId="0" fontId="8" fillId="0" borderId="10" xfId="47" applyFont="1" applyFill="1" applyBorder="1" applyAlignment="1">
      <alignment vertical="center" wrapText="1"/>
    </xf>
    <xf numFmtId="0" fontId="8" fillId="0" borderId="5" xfId="51" applyFont="1" applyFill="1" applyBorder="1" applyAlignment="1">
      <alignment horizontal="left" vertical="center" wrapText="1"/>
    </xf>
    <xf numFmtId="0" fontId="8" fillId="0" borderId="10" xfId="47" applyFont="1" applyFill="1" applyBorder="1" applyAlignment="1">
      <alignment horizontal="left" vertical="center" wrapText="1"/>
    </xf>
    <xf numFmtId="0" fontId="5" fillId="0" borderId="10" xfId="50" applyFont="1" applyFill="1" applyBorder="1" applyAlignment="1">
      <alignment vertical="center" wrapText="1"/>
    </xf>
    <xf numFmtId="1" fontId="0" fillId="0" borderId="10" xfId="0" applyNumberFormat="1" applyFont="1" applyFill="1" applyBorder="1" applyAlignment="1"/>
    <xf numFmtId="0" fontId="8" fillId="0" borderId="13" xfId="51" applyFont="1" applyFill="1" applyBorder="1" applyAlignment="1">
      <alignment horizontal="left" vertical="center" wrapText="1"/>
    </xf>
    <xf numFmtId="0" fontId="5" fillId="2" borderId="4" xfId="50" applyNumberFormat="1" applyFont="1" applyFill="1" applyBorder="1" applyAlignment="1">
      <alignment horizontal="center" vertical="center" wrapText="1"/>
    </xf>
    <xf numFmtId="0" fontId="8" fillId="0" borderId="8" xfId="51" applyFont="1" applyFill="1" applyBorder="1" applyAlignment="1">
      <alignment horizontal="left" vertical="center" wrapText="1"/>
    </xf>
    <xf numFmtId="0" fontId="5" fillId="2" borderId="11" xfId="50" applyNumberFormat="1" applyFont="1" applyFill="1" applyBorder="1" applyAlignment="1">
      <alignment horizontal="center" vertical="center" wrapText="1"/>
    </xf>
    <xf numFmtId="0" fontId="8" fillId="0" borderId="10" xfId="47" applyNumberFormat="1" applyFont="1" applyFill="1" applyBorder="1" applyAlignment="1">
      <alignment horizontal="left" vertical="center" wrapText="1"/>
    </xf>
    <xf numFmtId="0" fontId="5" fillId="2" borderId="10" xfId="50" applyNumberFormat="1" applyFont="1" applyFill="1" applyBorder="1" applyAlignment="1">
      <alignment horizontal="left" vertical="center" wrapText="1"/>
    </xf>
    <xf numFmtId="0" fontId="5" fillId="0" borderId="10" xfId="50" applyNumberFormat="1" applyFont="1" applyFill="1" applyBorder="1" applyAlignment="1">
      <alignment vertical="center" wrapText="1"/>
    </xf>
    <xf numFmtId="0" fontId="7" fillId="2" borderId="10" xfId="0" applyNumberFormat="1" applyFont="1" applyFill="1" applyBorder="1" applyAlignment="1">
      <alignment vertical="center" wrapText="1"/>
    </xf>
    <xf numFmtId="0" fontId="5" fillId="2" borderId="10" xfId="50" applyNumberFormat="1" applyFont="1" applyFill="1" applyBorder="1" applyAlignment="1">
      <alignment vertical="center" wrapText="1"/>
    </xf>
    <xf numFmtId="9" fontId="4" fillId="0" borderId="10" xfId="50" applyNumberFormat="1" applyFont="1" applyFill="1" applyBorder="1" applyAlignment="1">
      <alignment vertical="center" wrapText="1"/>
    </xf>
    <xf numFmtId="0" fontId="5" fillId="2" borderId="10" xfId="50" applyNumberFormat="1" applyFont="1" applyFill="1" applyBorder="1" applyAlignment="1">
      <alignment horizontal="center" vertical="center" wrapText="1"/>
    </xf>
    <xf numFmtId="0" fontId="4" fillId="0" borderId="10" xfId="50" applyFont="1" applyFill="1" applyBorder="1" applyAlignment="1">
      <alignment horizontal="center" vertical="center" wrapText="1"/>
    </xf>
    <xf numFmtId="0" fontId="4" fillId="0" borderId="10" xfId="50" applyFont="1" applyFill="1" applyBorder="1" applyAlignment="1">
      <alignment vertical="center" wrapText="1"/>
    </xf>
    <xf numFmtId="0" fontId="12" fillId="0" borderId="0" xfId="0" applyFont="1" applyFill="1" applyAlignment="1" applyProtection="1">
      <alignment horizontal="center" vertical="center"/>
    </xf>
    <xf numFmtId="0" fontId="4" fillId="0" borderId="16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left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</xf>
    <xf numFmtId="49" fontId="4" fillId="0" borderId="10" xfId="0" applyNumberFormat="1" applyFont="1" applyFill="1" applyBorder="1" applyAlignment="1" applyProtection="1">
      <alignment horizontal="center" vertical="center" wrapText="1"/>
    </xf>
    <xf numFmtId="176" fontId="4" fillId="0" borderId="16" xfId="0" applyNumberFormat="1" applyFont="1" applyBorder="1" applyAlignment="1">
      <alignment horizontal="left" vertical="center" wrapText="1"/>
    </xf>
    <xf numFmtId="0" fontId="4" fillId="0" borderId="18" xfId="0" applyFont="1" applyBorder="1" applyAlignment="1">
      <alignment horizontal="center" vertical="center" wrapText="1"/>
    </xf>
    <xf numFmtId="49" fontId="4" fillId="0" borderId="10" xfId="0" applyNumberFormat="1" applyFont="1" applyFill="1" applyBorder="1" applyAlignment="1" applyProtection="1"/>
    <xf numFmtId="49" fontId="4" fillId="0" borderId="10" xfId="0" applyNumberFormat="1" applyFont="1" applyBorder="1" applyAlignment="1">
      <alignment horizontal="left" vertical="center" wrapText="1"/>
    </xf>
    <xf numFmtId="49" fontId="5" fillId="0" borderId="10" xfId="0" applyNumberFormat="1" applyFont="1" applyFill="1" applyBorder="1" applyAlignment="1">
      <alignment horizontal="left" vertical="center"/>
    </xf>
    <xf numFmtId="49" fontId="5" fillId="0" borderId="10" xfId="0" applyNumberFormat="1" applyFont="1" applyFill="1" applyBorder="1" applyAlignment="1">
      <alignment horizontal="left" vertical="center" wrapText="1" shrinkToFit="1"/>
    </xf>
    <xf numFmtId="176" fontId="13" fillId="0" borderId="16" xfId="0" applyNumberFormat="1" applyFont="1" applyFill="1" applyBorder="1" applyAlignment="1">
      <alignment horizontal="right" vertical="center"/>
    </xf>
    <xf numFmtId="49" fontId="0" fillId="0" borderId="0" xfId="0" applyNumberFormat="1" applyFont="1" applyFill="1" applyBorder="1" applyAlignment="1" applyProtection="1"/>
    <xf numFmtId="0" fontId="4" fillId="0" borderId="18" xfId="0" applyFont="1" applyBorder="1" applyAlignment="1">
      <alignment horizontal="left" vertical="center" wrapText="1"/>
    </xf>
    <xf numFmtId="49" fontId="4" fillId="0" borderId="10" xfId="0" applyNumberFormat="1" applyFont="1" applyFill="1" applyBorder="1" applyAlignment="1">
      <alignment horizontal="left" vertical="center" wrapText="1"/>
    </xf>
    <xf numFmtId="49" fontId="4" fillId="0" borderId="10" xfId="0" applyNumberFormat="1" applyFont="1" applyFill="1" applyBorder="1" applyAlignment="1">
      <alignment horizontal="center" vertical="center" wrapText="1"/>
    </xf>
    <xf numFmtId="0" fontId="4" fillId="0" borderId="10" xfId="0" applyNumberFormat="1" applyFont="1" applyFill="1" applyBorder="1" applyAlignment="1" applyProtection="1">
      <alignment horizontal="left" vertical="center" wrapText="1"/>
    </xf>
    <xf numFmtId="176" fontId="0" fillId="0" borderId="10" xfId="0" applyNumberFormat="1" applyFont="1" applyFill="1" applyBorder="1" applyAlignment="1" applyProtection="1"/>
    <xf numFmtId="176" fontId="4" fillId="0" borderId="10" xfId="0" applyNumberFormat="1" applyFont="1" applyBorder="1" applyAlignment="1">
      <alignment horizontal="left" vertical="center" wrapText="1"/>
    </xf>
    <xf numFmtId="49" fontId="4" fillId="0" borderId="10" xfId="0" applyNumberFormat="1" applyFont="1" applyFill="1" applyBorder="1" applyAlignment="1" applyProtection="1">
      <alignment vertical="center" wrapText="1"/>
    </xf>
    <xf numFmtId="176" fontId="0" fillId="0" borderId="10" xfId="0" applyNumberFormat="1" applyFont="1" applyFill="1" applyBorder="1" applyAlignment="1" applyProtection="1">
      <alignment horizontal="left"/>
    </xf>
    <xf numFmtId="49" fontId="4" fillId="0" borderId="1" xfId="0" applyNumberFormat="1" applyFont="1" applyFill="1" applyBorder="1" applyAlignment="1" applyProtection="1">
      <alignment vertical="center" wrapText="1"/>
    </xf>
    <xf numFmtId="0" fontId="0" fillId="0" borderId="0" xfId="0" applyNumberFormat="1" applyFont="1" applyFill="1" applyBorder="1" applyAlignment="1" applyProtection="1">
      <alignment horizontal="left"/>
    </xf>
    <xf numFmtId="0" fontId="0" fillId="0" borderId="10" xfId="0" applyNumberFormat="1" applyFont="1" applyFill="1" applyBorder="1" applyAlignment="1" applyProtection="1">
      <alignment horizontal="left"/>
    </xf>
    <xf numFmtId="49" fontId="4" fillId="0" borderId="10" xfId="0" applyNumberFormat="1" applyFont="1" applyFill="1" applyBorder="1" applyAlignment="1" applyProtection="1">
      <alignment horizontal="left" vertical="center" wrapText="1"/>
    </xf>
    <xf numFmtId="0" fontId="1" fillId="0" borderId="0" xfId="0" applyNumberFormat="1" applyFont="1" applyFill="1" applyBorder="1" applyAlignment="1" applyProtection="1"/>
    <xf numFmtId="0" fontId="14" fillId="0" borderId="16" xfId="0" applyFont="1" applyBorder="1" applyAlignment="1">
      <alignment horizontal="center" vertical="center" wrapText="1"/>
    </xf>
    <xf numFmtId="0" fontId="14" fillId="0" borderId="18" xfId="0" applyFont="1" applyBorder="1" applyAlignment="1">
      <alignment horizontal="left" vertical="center" wrapText="1"/>
    </xf>
    <xf numFmtId="49" fontId="14" fillId="0" borderId="10" xfId="0" applyNumberFormat="1" applyFont="1" applyBorder="1" applyAlignment="1">
      <alignment horizontal="left" vertical="center" wrapText="1"/>
    </xf>
    <xf numFmtId="0" fontId="14" fillId="0" borderId="10" xfId="0" applyFont="1" applyBorder="1" applyAlignment="1">
      <alignment horizontal="left" vertical="center" wrapText="1"/>
    </xf>
    <xf numFmtId="176" fontId="14" fillId="0" borderId="10" xfId="0" applyNumberFormat="1" applyFont="1" applyFill="1" applyBorder="1" applyAlignment="1">
      <alignment horizontal="center" vertical="center"/>
    </xf>
    <xf numFmtId="176" fontId="14" fillId="0" borderId="10" xfId="0" applyNumberFormat="1" applyFont="1" applyBorder="1" applyAlignment="1">
      <alignment horizontal="left" vertical="center" wrapText="1"/>
    </xf>
    <xf numFmtId="176" fontId="14" fillId="0" borderId="10" xfId="0" applyNumberFormat="1" applyFont="1" applyBorder="1" applyAlignment="1">
      <alignment horizontal="center" vertical="center" wrapText="1"/>
    </xf>
    <xf numFmtId="176" fontId="14" fillId="0" borderId="16" xfId="0" applyNumberFormat="1" applyFont="1" applyFill="1" applyBorder="1" applyAlignment="1">
      <alignment horizontal="right" vertical="center"/>
    </xf>
    <xf numFmtId="49" fontId="14" fillId="0" borderId="16" xfId="0" applyNumberFormat="1" applyFont="1" applyFill="1" applyBorder="1" applyAlignment="1">
      <alignment horizontal="left" vertical="center"/>
    </xf>
    <xf numFmtId="49" fontId="14" fillId="0" borderId="16" xfId="0" applyNumberFormat="1" applyFont="1" applyFill="1" applyBorder="1" applyAlignment="1">
      <alignment horizontal="left" vertical="center" wrapText="1" shrinkToFit="1"/>
    </xf>
    <xf numFmtId="176" fontId="14" fillId="0" borderId="10" xfId="0" applyNumberFormat="1" applyFont="1" applyFill="1" applyBorder="1" applyAlignment="1">
      <alignment horizontal="right" vertical="center"/>
    </xf>
    <xf numFmtId="176" fontId="14" fillId="0" borderId="10" xfId="0" applyNumberFormat="1" applyFont="1" applyFill="1" applyBorder="1" applyAlignment="1" applyProtection="1"/>
    <xf numFmtId="176" fontId="1" fillId="0" borderId="10" xfId="0" applyNumberFormat="1" applyFont="1" applyFill="1" applyBorder="1" applyAlignment="1" applyProtection="1"/>
    <xf numFmtId="176" fontId="5" fillId="0" borderId="0" xfId="0" applyNumberFormat="1" applyFont="1" applyFill="1" applyBorder="1" applyAlignment="1" applyProtection="1"/>
    <xf numFmtId="0" fontId="14" fillId="0" borderId="18" xfId="0" applyFont="1" applyBorder="1" applyAlignment="1">
      <alignment horizontal="center" vertical="center" wrapText="1"/>
    </xf>
    <xf numFmtId="0" fontId="14" fillId="0" borderId="20" xfId="0" applyFont="1" applyBorder="1" applyAlignment="1">
      <alignment horizontal="center" vertical="center" wrapText="1"/>
    </xf>
    <xf numFmtId="176" fontId="14" fillId="0" borderId="16" xfId="0" applyNumberFormat="1" applyFont="1" applyFill="1" applyBorder="1" applyAlignment="1" applyProtection="1"/>
    <xf numFmtId="4" fontId="15" fillId="0" borderId="16" xfId="0" applyNumberFormat="1" applyFont="1" applyFill="1" applyBorder="1" applyAlignment="1">
      <alignment horizontal="right" vertical="center"/>
    </xf>
    <xf numFmtId="0" fontId="1" fillId="0" borderId="10" xfId="0" applyNumberFormat="1" applyFont="1" applyFill="1" applyBorder="1" applyAlignment="1" applyProtection="1"/>
    <xf numFmtId="0" fontId="4" fillId="0" borderId="0" xfId="0" applyNumberFormat="1" applyFont="1" applyFill="1" applyBorder="1" applyAlignment="1" applyProtection="1"/>
    <xf numFmtId="0" fontId="4" fillId="0" borderId="17" xfId="0" applyFont="1" applyBorder="1" applyAlignment="1">
      <alignment horizontal="left" vertical="center" wrapText="1"/>
    </xf>
    <xf numFmtId="176" fontId="4" fillId="0" borderId="18" xfId="0" applyNumberFormat="1" applyFont="1" applyBorder="1" applyAlignment="1">
      <alignment horizontal="left" vertical="center" wrapText="1"/>
    </xf>
    <xf numFmtId="0" fontId="4" fillId="0" borderId="19" xfId="0" applyFont="1" applyBorder="1" applyAlignment="1">
      <alignment horizontal="left" vertical="center" wrapText="1"/>
    </xf>
    <xf numFmtId="0" fontId="4" fillId="0" borderId="16" xfId="0" applyFont="1" applyFill="1" applyBorder="1" applyAlignment="1">
      <alignment horizontal="left" vertical="center" wrapText="1"/>
    </xf>
    <xf numFmtId="0" fontId="4" fillId="0" borderId="17" xfId="0" applyFont="1" applyFill="1" applyBorder="1" applyAlignment="1">
      <alignment horizontal="left" vertical="center" wrapText="1"/>
    </xf>
    <xf numFmtId="0" fontId="4" fillId="0" borderId="10" xfId="0" applyFont="1" applyFill="1" applyBorder="1" applyAlignment="1">
      <alignment horizontal="left" vertical="center" wrapText="1"/>
    </xf>
    <xf numFmtId="0" fontId="4" fillId="0" borderId="16" xfId="0" applyFont="1" applyFill="1" applyBorder="1" applyAlignment="1">
      <alignment horizontal="left" vertical="center" wrapText="1"/>
    </xf>
    <xf numFmtId="0" fontId="4" fillId="0" borderId="17" xfId="0" applyFont="1" applyFill="1" applyBorder="1" applyAlignment="1">
      <alignment horizontal="left" vertical="center" wrapText="1"/>
    </xf>
    <xf numFmtId="0" fontId="4" fillId="0" borderId="10" xfId="0" applyFont="1" applyFill="1" applyBorder="1" applyAlignment="1">
      <alignment horizontal="left" vertical="center" wrapText="1"/>
    </xf>
    <xf numFmtId="49" fontId="4" fillId="0" borderId="18" xfId="0" applyNumberFormat="1" applyFont="1" applyFill="1" applyBorder="1" applyAlignment="1">
      <alignment horizontal="left" vertical="center" wrapText="1"/>
    </xf>
    <xf numFmtId="49" fontId="4" fillId="0" borderId="19" xfId="0" applyNumberFormat="1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49" fontId="4" fillId="0" borderId="1" xfId="0" applyNumberFormat="1" applyFont="1" applyFill="1" applyBorder="1" applyAlignment="1">
      <alignment horizontal="left" vertical="center" wrapText="1"/>
    </xf>
    <xf numFmtId="176" fontId="4" fillId="0" borderId="10" xfId="0" applyNumberFormat="1" applyFont="1" applyFill="1" applyBorder="1" applyAlignment="1" applyProtection="1"/>
    <xf numFmtId="176" fontId="4" fillId="0" borderId="4" xfId="0" applyNumberFormat="1" applyFont="1" applyFill="1" applyBorder="1" applyAlignment="1" applyProtection="1"/>
    <xf numFmtId="0" fontId="4" fillId="0" borderId="10" xfId="0" applyNumberFormat="1" applyFont="1" applyFill="1" applyBorder="1" applyAlignment="1" applyProtection="1"/>
    <xf numFmtId="0" fontId="4" fillId="0" borderId="16" xfId="0" applyFont="1" applyBorder="1" applyAlignment="1">
      <alignment horizontal="right" vertical="center" wrapText="1"/>
    </xf>
    <xf numFmtId="49" fontId="0" fillId="0" borderId="10" xfId="0" applyNumberFormat="1" applyFont="1" applyFill="1" applyBorder="1" applyAlignment="1" applyProtection="1"/>
    <xf numFmtId="4" fontId="13" fillId="0" borderId="10" xfId="0" applyNumberFormat="1" applyFont="1" applyFill="1" applyBorder="1" applyAlignment="1">
      <alignment horizontal="right" vertical="center"/>
    </xf>
    <xf numFmtId="0" fontId="5" fillId="0" borderId="10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0" fillId="0" borderId="10" xfId="0" applyNumberFormat="1" applyFont="1" applyFill="1" applyBorder="1" applyAlignment="1" applyProtection="1"/>
    <xf numFmtId="176" fontId="0" fillId="0" borderId="0" xfId="0" applyNumberFormat="1" applyFont="1" applyFill="1" applyBorder="1" applyAlignment="1" applyProtection="1"/>
    <xf numFmtId="0" fontId="0" fillId="0" borderId="0" xfId="0" applyFont="1" applyFill="1" applyAlignment="1" applyProtection="1">
      <alignment horizontal="left" vertical="center"/>
    </xf>
    <xf numFmtId="176" fontId="4" fillId="0" borderId="16" xfId="0" applyNumberFormat="1" applyFont="1" applyBorder="1" applyAlignment="1">
      <alignment horizontal="center" vertical="center" wrapText="1"/>
    </xf>
    <xf numFmtId="176" fontId="4" fillId="0" borderId="17" xfId="0" applyNumberFormat="1" applyFont="1" applyBorder="1" applyAlignment="1">
      <alignment horizontal="left" vertical="center" wrapText="1"/>
    </xf>
    <xf numFmtId="176" fontId="4" fillId="0" borderId="17" xfId="0" applyNumberFormat="1" applyFont="1" applyBorder="1" applyAlignment="1">
      <alignment horizontal="center" vertical="center" wrapText="1"/>
    </xf>
    <xf numFmtId="0" fontId="4" fillId="0" borderId="21" xfId="0" applyFont="1" applyBorder="1" applyAlignment="1">
      <alignment horizontal="left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常规 10" xfId="47"/>
    <cellStyle name="40% - 强调文字颜色 6" xfId="48" builtinId="51"/>
    <cellStyle name="60% - 强调文字颜色 6" xfId="49" builtinId="52"/>
    <cellStyle name="常规 2" xfId="50"/>
    <cellStyle name="常规 2 4" xfId="51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7" Type="http://schemas.openxmlformats.org/officeDocument/2006/relationships/sharedStrings" Target="sharedStrings.xml"/><Relationship Id="rId16" Type="http://schemas.openxmlformats.org/officeDocument/2006/relationships/styles" Target="styles.xml"/><Relationship Id="rId15" Type="http://schemas.openxmlformats.org/officeDocument/2006/relationships/theme" Target="theme/theme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41"/>
  <sheetViews>
    <sheetView zoomScaleSheetLayoutView="60" workbookViewId="0">
      <selection activeCell="D12" sqref="D12:D33"/>
    </sheetView>
  </sheetViews>
  <sheetFormatPr defaultColWidth="15" defaultRowHeight="11.25" outlineLevelCol="3"/>
  <cols>
    <col min="1" max="1" width="25" customWidth="1"/>
    <col min="2" max="2" width="35.7555555555556" customWidth="1"/>
    <col min="3" max="4" width="25" customWidth="1"/>
  </cols>
  <sheetData>
    <row r="1" ht="14.4" customHeight="1" spans="1:4">
      <c r="A1" s="59" t="s">
        <v>0</v>
      </c>
      <c r="B1" s="60"/>
      <c r="C1" s="60"/>
      <c r="D1" s="60"/>
    </row>
    <row r="2" ht="24" customHeight="1" spans="1:4">
      <c r="A2" s="86" t="s">
        <v>1</v>
      </c>
      <c r="B2" s="156"/>
      <c r="C2" s="156"/>
      <c r="D2" s="156"/>
    </row>
    <row r="3" ht="14.4" customHeight="1" spans="1:4">
      <c r="A3" s="88" t="s">
        <v>2</v>
      </c>
      <c r="B3" s="88" t="s">
        <v>3</v>
      </c>
      <c r="C3" s="88"/>
      <c r="D3" s="149" t="s">
        <v>4</v>
      </c>
    </row>
    <row r="4" ht="14.4" customHeight="1" spans="1:4">
      <c r="A4" s="87" t="s">
        <v>5</v>
      </c>
      <c r="B4" s="88"/>
      <c r="C4" s="87" t="s">
        <v>6</v>
      </c>
      <c r="D4" s="88"/>
    </row>
    <row r="5" ht="14.4" customHeight="1" spans="1:4">
      <c r="A5" s="87" t="s">
        <v>7</v>
      </c>
      <c r="B5" s="87" t="s">
        <v>8</v>
      </c>
      <c r="C5" s="87" t="s">
        <v>7</v>
      </c>
      <c r="D5" s="87" t="s">
        <v>8</v>
      </c>
    </row>
    <row r="6" ht="14.4" customHeight="1" spans="1:4">
      <c r="A6" s="88" t="s">
        <v>9</v>
      </c>
      <c r="B6" s="91">
        <v>10782873</v>
      </c>
      <c r="C6" s="91" t="s">
        <v>10</v>
      </c>
      <c r="D6" s="91"/>
    </row>
    <row r="7" ht="14.4" customHeight="1" spans="1:4">
      <c r="A7" s="88" t="s">
        <v>11</v>
      </c>
      <c r="B7" s="91"/>
      <c r="C7" s="91" t="s">
        <v>12</v>
      </c>
      <c r="D7" s="91"/>
    </row>
    <row r="8" ht="14.4" customHeight="1" spans="1:4">
      <c r="A8" s="88" t="s">
        <v>13</v>
      </c>
      <c r="B8" s="91"/>
      <c r="C8" s="91" t="s">
        <v>14</v>
      </c>
      <c r="D8" s="91"/>
    </row>
    <row r="9" ht="14.4" customHeight="1" spans="1:4">
      <c r="A9" s="88" t="s">
        <v>15</v>
      </c>
      <c r="B9" s="91"/>
      <c r="C9" s="91" t="s">
        <v>16</v>
      </c>
      <c r="D9" s="91"/>
    </row>
    <row r="10" ht="14.4" customHeight="1" spans="1:4">
      <c r="A10" s="88" t="s">
        <v>17</v>
      </c>
      <c r="B10" s="91"/>
      <c r="C10" s="91" t="s">
        <v>18</v>
      </c>
      <c r="D10" s="91"/>
    </row>
    <row r="11" ht="14.4" customHeight="1" spans="1:4">
      <c r="A11" s="88" t="s">
        <v>19</v>
      </c>
      <c r="B11" s="91"/>
      <c r="C11" s="91" t="s">
        <v>20</v>
      </c>
      <c r="D11" s="91"/>
    </row>
    <row r="12" ht="14.4" customHeight="1" spans="1:4">
      <c r="A12" s="88"/>
      <c r="B12" s="91"/>
      <c r="C12" s="91" t="s">
        <v>21</v>
      </c>
      <c r="D12" s="91"/>
    </row>
    <row r="13" ht="14.4" customHeight="1" spans="1:4">
      <c r="A13" s="88"/>
      <c r="B13" s="91"/>
      <c r="C13" s="91" t="s">
        <v>22</v>
      </c>
      <c r="D13" s="91">
        <v>9436151</v>
      </c>
    </row>
    <row r="14" ht="14.4" customHeight="1" spans="1:4">
      <c r="A14" s="88"/>
      <c r="B14" s="91"/>
      <c r="C14" s="91" t="s">
        <v>23</v>
      </c>
      <c r="D14" s="91"/>
    </row>
    <row r="15" ht="14.4" customHeight="1" spans="1:4">
      <c r="A15" s="88"/>
      <c r="B15" s="91"/>
      <c r="C15" s="91" t="s">
        <v>24</v>
      </c>
      <c r="D15" s="91">
        <v>296099</v>
      </c>
    </row>
    <row r="16" ht="14.4" customHeight="1" spans="1:4">
      <c r="A16" s="88"/>
      <c r="B16" s="91"/>
      <c r="C16" s="91" t="s">
        <v>25</v>
      </c>
      <c r="D16" s="91"/>
    </row>
    <row r="17" ht="14.4" customHeight="1" spans="1:4">
      <c r="A17" s="88"/>
      <c r="B17" s="91"/>
      <c r="C17" s="91" t="s">
        <v>26</v>
      </c>
      <c r="D17" s="91"/>
    </row>
    <row r="18" ht="14.4" customHeight="1" spans="1:4">
      <c r="A18" s="88"/>
      <c r="B18" s="91"/>
      <c r="C18" s="91" t="s">
        <v>27</v>
      </c>
      <c r="D18" s="91">
        <v>650000</v>
      </c>
    </row>
    <row r="19" ht="14.4" customHeight="1" spans="1:4">
      <c r="A19" s="88"/>
      <c r="B19" s="91"/>
      <c r="C19" s="91" t="s">
        <v>28</v>
      </c>
      <c r="D19" s="91"/>
    </row>
    <row r="20" ht="14.4" customHeight="1" spans="1:4">
      <c r="A20" s="88"/>
      <c r="B20" s="91"/>
      <c r="C20" s="91" t="s">
        <v>29</v>
      </c>
      <c r="D20" s="91"/>
    </row>
    <row r="21" ht="14.4" customHeight="1" spans="1:4">
      <c r="A21" s="88"/>
      <c r="B21" s="91"/>
      <c r="C21" s="91" t="s">
        <v>30</v>
      </c>
      <c r="D21" s="91"/>
    </row>
    <row r="22" ht="14.4" customHeight="1" spans="1:4">
      <c r="A22" s="88"/>
      <c r="B22" s="91"/>
      <c r="C22" s="91" t="s">
        <v>31</v>
      </c>
      <c r="D22" s="91"/>
    </row>
    <row r="23" ht="14.4" customHeight="1" spans="1:4">
      <c r="A23" s="88"/>
      <c r="B23" s="91"/>
      <c r="C23" s="91" t="s">
        <v>32</v>
      </c>
      <c r="D23" s="91"/>
    </row>
    <row r="24" ht="14.4" customHeight="1" spans="1:4">
      <c r="A24" s="88"/>
      <c r="B24" s="91"/>
      <c r="C24" s="91" t="s">
        <v>33</v>
      </c>
      <c r="D24" s="91"/>
    </row>
    <row r="25" ht="14.4" customHeight="1" spans="1:4">
      <c r="A25" s="88"/>
      <c r="B25" s="91"/>
      <c r="C25" s="91" t="s">
        <v>34</v>
      </c>
      <c r="D25" s="91">
        <v>400623</v>
      </c>
    </row>
    <row r="26" ht="14.4" customHeight="1" spans="1:4">
      <c r="A26" s="88"/>
      <c r="B26" s="91"/>
      <c r="C26" s="91" t="s">
        <v>35</v>
      </c>
      <c r="D26" s="91"/>
    </row>
    <row r="27" ht="14.4" customHeight="1" spans="1:4">
      <c r="A27" s="88"/>
      <c r="B27" s="91"/>
      <c r="C27" s="91" t="s">
        <v>36</v>
      </c>
      <c r="D27" s="91"/>
    </row>
    <row r="28" ht="14.4" customHeight="1" spans="1:4">
      <c r="A28" s="88"/>
      <c r="B28" s="91"/>
      <c r="C28" s="91" t="s">
        <v>37</v>
      </c>
      <c r="D28" s="91"/>
    </row>
    <row r="29" ht="14.4" customHeight="1" spans="1:4">
      <c r="A29" s="88"/>
      <c r="B29" s="91"/>
      <c r="C29" s="91" t="s">
        <v>38</v>
      </c>
      <c r="D29" s="91"/>
    </row>
    <row r="30" ht="14.4" customHeight="1" spans="1:4">
      <c r="A30" s="88"/>
      <c r="B30" s="91"/>
      <c r="C30" s="91" t="s">
        <v>39</v>
      </c>
      <c r="D30" s="91"/>
    </row>
    <row r="31" ht="14.4" customHeight="1" spans="1:4">
      <c r="A31" s="88"/>
      <c r="B31" s="91"/>
      <c r="C31" s="91" t="s">
        <v>40</v>
      </c>
      <c r="D31" s="91"/>
    </row>
    <row r="32" ht="14.4" customHeight="1" spans="1:4">
      <c r="A32" s="88"/>
      <c r="B32" s="91"/>
      <c r="C32" s="91" t="s">
        <v>41</v>
      </c>
      <c r="D32" s="91"/>
    </row>
    <row r="33" ht="14.4" customHeight="1" spans="1:4">
      <c r="A33" s="88"/>
      <c r="B33" s="91"/>
      <c r="C33" s="91" t="s">
        <v>42</v>
      </c>
      <c r="D33" s="91"/>
    </row>
    <row r="34" ht="14.4" customHeight="1" spans="1:4">
      <c r="A34" s="88"/>
      <c r="B34" s="91"/>
      <c r="C34" s="91" t="s">
        <v>43</v>
      </c>
      <c r="D34" s="91"/>
    </row>
    <row r="35" ht="14.4" customHeight="1" spans="1:4">
      <c r="A35" s="87" t="s">
        <v>44</v>
      </c>
      <c r="B35" s="91">
        <v>10782873</v>
      </c>
      <c r="C35" s="157" t="s">
        <v>45</v>
      </c>
      <c r="D35" s="91">
        <v>10782873</v>
      </c>
    </row>
    <row r="36" ht="14.4" customHeight="1" spans="1:4">
      <c r="A36" s="88" t="s">
        <v>46</v>
      </c>
      <c r="B36" s="91"/>
      <c r="C36" s="91" t="s">
        <v>47</v>
      </c>
      <c r="D36" s="91"/>
    </row>
    <row r="37" ht="14.4" customHeight="1" spans="1:4">
      <c r="A37" s="88" t="s">
        <v>48</v>
      </c>
      <c r="B37" s="91"/>
      <c r="C37" s="91" t="s">
        <v>49</v>
      </c>
      <c r="D37" s="133"/>
    </row>
    <row r="38" ht="14.4" customHeight="1" spans="1:4">
      <c r="A38" s="88"/>
      <c r="B38" s="91"/>
      <c r="C38" s="158" t="s">
        <v>50</v>
      </c>
      <c r="D38" s="104"/>
    </row>
    <row r="39" ht="14.4" customHeight="1" spans="1:4">
      <c r="A39" s="88"/>
      <c r="B39" s="91"/>
      <c r="C39" s="158"/>
      <c r="D39" s="103"/>
    </row>
    <row r="40" ht="14.4" customHeight="1" spans="1:4">
      <c r="A40" s="87" t="s">
        <v>51</v>
      </c>
      <c r="B40" s="91">
        <v>10782873</v>
      </c>
      <c r="C40" s="159" t="s">
        <v>52</v>
      </c>
      <c r="D40" s="104">
        <v>10782873</v>
      </c>
    </row>
    <row r="41" ht="14.4" customHeight="1" spans="1:4">
      <c r="A41" s="88"/>
      <c r="B41" s="88"/>
      <c r="C41" s="88"/>
      <c r="D41" s="160"/>
    </row>
  </sheetData>
  <mergeCells count="4">
    <mergeCell ref="A1:D1"/>
    <mergeCell ref="A2:D2"/>
    <mergeCell ref="A4:B4"/>
    <mergeCell ref="C4:D4"/>
  </mergeCells>
  <pageMargins left="0.75" right="0.75" top="1" bottom="1" header="0.5" footer="0.5"/>
  <pageSetup paperSize="9" scale="96" fitToHeight="0" orientation="portrait" useFirstPageNumber="1" horizontalDpi="600" vertic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25"/>
  <sheetViews>
    <sheetView zoomScaleSheetLayoutView="60" workbookViewId="0">
      <selection activeCell="H7" sqref="H7:H16"/>
    </sheetView>
  </sheetViews>
  <sheetFormatPr defaultColWidth="15" defaultRowHeight="11.25"/>
  <cols>
    <col min="1" max="4" width="15" customWidth="1"/>
    <col min="5" max="5" width="26.5" customWidth="1"/>
    <col min="6" max="20" width="15" customWidth="1"/>
  </cols>
  <sheetData>
    <row r="1" ht="14.4" customHeight="1" spans="1:20">
      <c r="A1" s="59" t="s">
        <v>53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</row>
    <row r="2" ht="24" customHeight="1" spans="1:20">
      <c r="A2" s="86" t="s">
        <v>54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</row>
    <row r="3" ht="14.4" customHeight="1" spans="1:20">
      <c r="A3" s="87" t="s">
        <v>55</v>
      </c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7"/>
      <c r="R3" s="87"/>
      <c r="S3" s="87"/>
      <c r="T3" s="87" t="s">
        <v>4</v>
      </c>
    </row>
    <row r="4" ht="14.4" customHeight="1" spans="1:20">
      <c r="A4" s="87" t="s">
        <v>7</v>
      </c>
      <c r="B4" s="87"/>
      <c r="C4" s="87"/>
      <c r="D4" s="87"/>
      <c r="E4" s="87"/>
      <c r="F4" s="87" t="s">
        <v>56</v>
      </c>
      <c r="G4" s="87" t="s">
        <v>57</v>
      </c>
      <c r="H4" s="87" t="s">
        <v>58</v>
      </c>
      <c r="I4" s="87" t="s">
        <v>59</v>
      </c>
      <c r="J4" s="87" t="s">
        <v>60</v>
      </c>
      <c r="K4" s="87" t="s">
        <v>61</v>
      </c>
      <c r="L4" s="87"/>
      <c r="M4" s="87" t="s">
        <v>62</v>
      </c>
      <c r="N4" s="87" t="s">
        <v>63</v>
      </c>
      <c r="O4" s="87"/>
      <c r="P4" s="87"/>
      <c r="Q4" s="87"/>
      <c r="R4" s="87"/>
      <c r="S4" s="87" t="s">
        <v>64</v>
      </c>
      <c r="T4" s="87" t="s">
        <v>65</v>
      </c>
    </row>
    <row r="5" ht="14.4" customHeight="1" spans="1:20">
      <c r="A5" s="87" t="s">
        <v>66</v>
      </c>
      <c r="B5" s="87"/>
      <c r="C5" s="87"/>
      <c r="D5" s="87" t="s">
        <v>67</v>
      </c>
      <c r="E5" s="87" t="s">
        <v>68</v>
      </c>
      <c r="F5" s="87"/>
      <c r="G5" s="87"/>
      <c r="H5" s="87"/>
      <c r="I5" s="87"/>
      <c r="J5" s="87"/>
      <c r="K5" s="87" t="s">
        <v>69</v>
      </c>
      <c r="L5" s="87" t="s">
        <v>70</v>
      </c>
      <c r="M5" s="87"/>
      <c r="N5" s="87" t="s">
        <v>71</v>
      </c>
      <c r="O5" s="87" t="s">
        <v>72</v>
      </c>
      <c r="P5" s="87" t="s">
        <v>73</v>
      </c>
      <c r="Q5" s="87" t="s">
        <v>74</v>
      </c>
      <c r="R5" s="87" t="s">
        <v>75</v>
      </c>
      <c r="S5" s="87"/>
      <c r="T5" s="87"/>
    </row>
    <row r="6" ht="14.4" customHeight="1" spans="1:20">
      <c r="A6" s="92" t="s">
        <v>76</v>
      </c>
      <c r="B6" s="92" t="s">
        <v>77</v>
      </c>
      <c r="C6" s="92" t="s">
        <v>78</v>
      </c>
      <c r="D6" s="92"/>
      <c r="E6" s="92"/>
      <c r="F6" s="92"/>
      <c r="G6" s="92"/>
      <c r="H6" s="92"/>
      <c r="I6" s="92"/>
      <c r="J6" s="92"/>
      <c r="K6" s="92"/>
      <c r="L6" s="92"/>
      <c r="M6" s="92"/>
      <c r="N6" s="92"/>
      <c r="O6" s="92"/>
      <c r="P6" s="92"/>
      <c r="Q6" s="92"/>
      <c r="R6" s="92"/>
      <c r="S6" s="92"/>
      <c r="T6" s="92"/>
    </row>
    <row r="7" ht="14.4" customHeight="1" spans="1:20">
      <c r="A7" s="150">
        <v>208</v>
      </c>
      <c r="B7" s="150" t="s">
        <v>79</v>
      </c>
      <c r="C7" s="150" t="s">
        <v>80</v>
      </c>
      <c r="D7" s="95">
        <v>317002</v>
      </c>
      <c r="E7" s="96" t="s">
        <v>81</v>
      </c>
      <c r="F7" s="151">
        <v>50000</v>
      </c>
      <c r="G7" s="153"/>
      <c r="H7" s="151">
        <v>50000</v>
      </c>
      <c r="I7" s="153"/>
      <c r="J7" s="153"/>
      <c r="K7" s="153"/>
      <c r="L7" s="153"/>
      <c r="M7" s="153"/>
      <c r="N7" s="153"/>
      <c r="O7" s="153"/>
      <c r="P7" s="153"/>
      <c r="Q7" s="153"/>
      <c r="R7" s="153"/>
      <c r="S7" s="153"/>
      <c r="T7" s="153"/>
    </row>
    <row r="8" ht="12.75" spans="1:20">
      <c r="A8" s="150" t="s">
        <v>82</v>
      </c>
      <c r="B8" s="150" t="s">
        <v>79</v>
      </c>
      <c r="C8" s="150" t="s">
        <v>83</v>
      </c>
      <c r="D8" s="95" t="s">
        <v>84</v>
      </c>
      <c r="E8" s="96" t="s">
        <v>85</v>
      </c>
      <c r="F8" s="151">
        <v>6911979</v>
      </c>
      <c r="G8" s="154"/>
      <c r="H8" s="151">
        <v>6911979</v>
      </c>
      <c r="I8" s="154"/>
      <c r="J8" s="154"/>
      <c r="K8" s="154"/>
      <c r="L8" s="154"/>
      <c r="M8" s="154"/>
      <c r="N8" s="154"/>
      <c r="O8" s="154"/>
      <c r="P8" s="154"/>
      <c r="Q8" s="154"/>
      <c r="R8" s="154"/>
      <c r="S8" s="154"/>
      <c r="T8" s="154"/>
    </row>
    <row r="9" ht="24" spans="1:20">
      <c r="A9" s="150" t="s">
        <v>82</v>
      </c>
      <c r="B9" s="150" t="s">
        <v>79</v>
      </c>
      <c r="C9" s="150" t="s">
        <v>86</v>
      </c>
      <c r="D9" s="95" t="s">
        <v>84</v>
      </c>
      <c r="E9" s="96" t="s">
        <v>87</v>
      </c>
      <c r="F9" s="151">
        <v>1420000</v>
      </c>
      <c r="G9" s="154"/>
      <c r="H9" s="151">
        <v>1420000</v>
      </c>
      <c r="I9" s="154"/>
      <c r="J9" s="154"/>
      <c r="K9" s="154"/>
      <c r="L9" s="154"/>
      <c r="M9" s="154"/>
      <c r="N9" s="154"/>
      <c r="O9" s="154"/>
      <c r="P9" s="154"/>
      <c r="Q9" s="154"/>
      <c r="R9" s="154"/>
      <c r="S9" s="154"/>
      <c r="T9" s="154"/>
    </row>
    <row r="10" ht="24" spans="1:20">
      <c r="A10" s="150" t="s">
        <v>82</v>
      </c>
      <c r="B10" s="150" t="s">
        <v>88</v>
      </c>
      <c r="C10" s="150" t="s">
        <v>88</v>
      </c>
      <c r="D10" s="95" t="s">
        <v>84</v>
      </c>
      <c r="E10" s="96" t="s">
        <v>89</v>
      </c>
      <c r="F10" s="151">
        <v>534172</v>
      </c>
      <c r="G10" s="154"/>
      <c r="H10" s="151">
        <v>534172</v>
      </c>
      <c r="I10" s="154"/>
      <c r="J10" s="154"/>
      <c r="K10" s="154"/>
      <c r="L10" s="154"/>
      <c r="M10" s="154"/>
      <c r="N10" s="154"/>
      <c r="O10" s="154"/>
      <c r="P10" s="154"/>
      <c r="Q10" s="154"/>
      <c r="R10" s="154"/>
      <c r="S10" s="154"/>
      <c r="T10" s="154"/>
    </row>
    <row r="11" ht="24" spans="1:20">
      <c r="A11" s="150" t="s">
        <v>82</v>
      </c>
      <c r="B11" s="150" t="s">
        <v>88</v>
      </c>
      <c r="C11" s="150" t="s">
        <v>86</v>
      </c>
      <c r="D11" s="95" t="s">
        <v>84</v>
      </c>
      <c r="E11" s="96" t="s">
        <v>90</v>
      </c>
      <c r="F11" s="151">
        <v>480000</v>
      </c>
      <c r="G11" s="154"/>
      <c r="H11" s="151">
        <v>480000</v>
      </c>
      <c r="I11" s="154"/>
      <c r="J11" s="154"/>
      <c r="K11" s="154"/>
      <c r="L11" s="154"/>
      <c r="M11" s="154"/>
      <c r="N11" s="154"/>
      <c r="O11" s="154"/>
      <c r="P11" s="154"/>
      <c r="Q11" s="154"/>
      <c r="R11" s="154"/>
      <c r="S11" s="154"/>
      <c r="T11" s="154"/>
    </row>
    <row r="12" ht="12.75" spans="1:20">
      <c r="A12" s="150" t="s">
        <v>82</v>
      </c>
      <c r="B12" s="150" t="s">
        <v>91</v>
      </c>
      <c r="C12" s="150" t="s">
        <v>86</v>
      </c>
      <c r="D12" s="95" t="s">
        <v>84</v>
      </c>
      <c r="E12" s="96" t="s">
        <v>92</v>
      </c>
      <c r="F12" s="151">
        <v>40000</v>
      </c>
      <c r="G12" s="154"/>
      <c r="H12" s="151">
        <v>40000</v>
      </c>
      <c r="I12" s="154"/>
      <c r="J12" s="154"/>
      <c r="K12" s="154"/>
      <c r="L12" s="154"/>
      <c r="M12" s="154"/>
      <c r="N12" s="154"/>
      <c r="O12" s="154"/>
      <c r="P12" s="154"/>
      <c r="Q12" s="154"/>
      <c r="R12" s="154"/>
      <c r="S12" s="154"/>
      <c r="T12" s="154"/>
    </row>
    <row r="13" ht="12.75" spans="1:20">
      <c r="A13" s="150" t="s">
        <v>93</v>
      </c>
      <c r="B13" s="150" t="s">
        <v>94</v>
      </c>
      <c r="C13" s="150" t="s">
        <v>79</v>
      </c>
      <c r="D13" s="95" t="s">
        <v>84</v>
      </c>
      <c r="E13" s="96" t="s">
        <v>95</v>
      </c>
      <c r="F13" s="151">
        <v>217151</v>
      </c>
      <c r="G13" s="154"/>
      <c r="H13" s="151">
        <v>217151</v>
      </c>
      <c r="I13" s="154"/>
      <c r="J13" s="154"/>
      <c r="K13" s="154"/>
      <c r="L13" s="154"/>
      <c r="M13" s="154"/>
      <c r="N13" s="154"/>
      <c r="O13" s="154"/>
      <c r="P13" s="154"/>
      <c r="Q13" s="154"/>
      <c r="R13" s="154"/>
      <c r="S13" s="154"/>
      <c r="T13" s="154"/>
    </row>
    <row r="14" ht="12.75" spans="1:20">
      <c r="A14" s="150" t="s">
        <v>93</v>
      </c>
      <c r="B14" s="150" t="s">
        <v>94</v>
      </c>
      <c r="C14" s="150" t="s">
        <v>96</v>
      </c>
      <c r="D14" s="95" t="s">
        <v>84</v>
      </c>
      <c r="E14" s="96" t="s">
        <v>97</v>
      </c>
      <c r="F14" s="151">
        <v>78948</v>
      </c>
      <c r="G14" s="154"/>
      <c r="H14" s="151">
        <v>78948</v>
      </c>
      <c r="I14" s="154"/>
      <c r="J14" s="154"/>
      <c r="K14" s="154"/>
      <c r="L14" s="154"/>
      <c r="M14" s="154"/>
      <c r="N14" s="154"/>
      <c r="O14" s="154"/>
      <c r="P14" s="154"/>
      <c r="Q14" s="154"/>
      <c r="R14" s="154"/>
      <c r="S14" s="154"/>
      <c r="T14" s="154"/>
    </row>
    <row r="15" ht="12.75" spans="1:20">
      <c r="A15" s="150" t="s">
        <v>98</v>
      </c>
      <c r="B15" s="150" t="s">
        <v>88</v>
      </c>
      <c r="C15" s="150" t="s">
        <v>99</v>
      </c>
      <c r="D15" s="95" t="s">
        <v>84</v>
      </c>
      <c r="E15" s="96" t="s">
        <v>100</v>
      </c>
      <c r="F15" s="151">
        <v>650000</v>
      </c>
      <c r="G15" s="154"/>
      <c r="H15" s="151">
        <v>650000</v>
      </c>
      <c r="I15" s="154"/>
      <c r="J15" s="154"/>
      <c r="K15" s="154"/>
      <c r="L15" s="154"/>
      <c r="M15" s="154"/>
      <c r="N15" s="154"/>
      <c r="O15" s="154"/>
      <c r="P15" s="154"/>
      <c r="Q15" s="154"/>
      <c r="R15" s="154"/>
      <c r="S15" s="154"/>
      <c r="T15" s="154"/>
    </row>
    <row r="16" ht="12.75" spans="1:20">
      <c r="A16" s="150">
        <v>221</v>
      </c>
      <c r="B16" s="150" t="s">
        <v>96</v>
      </c>
      <c r="C16" s="150" t="s">
        <v>79</v>
      </c>
      <c r="D16" s="95" t="s">
        <v>84</v>
      </c>
      <c r="E16" s="96" t="s">
        <v>101</v>
      </c>
      <c r="F16" s="151">
        <v>400623</v>
      </c>
      <c r="G16" s="154"/>
      <c r="H16" s="151">
        <v>400623</v>
      </c>
      <c r="I16" s="154"/>
      <c r="J16" s="154"/>
      <c r="K16" s="154"/>
      <c r="L16" s="154"/>
      <c r="M16" s="154"/>
      <c r="N16" s="154"/>
      <c r="O16" s="154"/>
      <c r="P16" s="154"/>
      <c r="Q16" s="154"/>
      <c r="R16" s="154"/>
      <c r="S16" s="154"/>
      <c r="T16" s="154"/>
    </row>
    <row r="17" spans="8:8">
      <c r="H17" s="155"/>
    </row>
    <row r="18" spans="8:8">
      <c r="H18" s="155"/>
    </row>
    <row r="19" spans="8:8">
      <c r="H19" s="155"/>
    </row>
    <row r="20" spans="8:8">
      <c r="H20" s="155"/>
    </row>
    <row r="21" spans="8:8">
      <c r="H21" s="155"/>
    </row>
    <row r="22" spans="8:8">
      <c r="H22" s="155"/>
    </row>
    <row r="23" spans="8:8">
      <c r="H23" s="155"/>
    </row>
    <row r="24" spans="8:8">
      <c r="H24" s="155"/>
    </row>
    <row r="25" spans="8:8">
      <c r="H25" s="155"/>
    </row>
  </sheetData>
  <mergeCells count="25">
    <mergeCell ref="A1:T1"/>
    <mergeCell ref="A2:T2"/>
    <mergeCell ref="A3:J3"/>
    <mergeCell ref="K3:S3"/>
    <mergeCell ref="A4:E4"/>
    <mergeCell ref="K4:L4"/>
    <mergeCell ref="N4:R4"/>
    <mergeCell ref="A5:C5"/>
    <mergeCell ref="D5:D6"/>
    <mergeCell ref="E5:E6"/>
    <mergeCell ref="F4:F6"/>
    <mergeCell ref="G4:G6"/>
    <mergeCell ref="H4:H6"/>
    <mergeCell ref="I4:I6"/>
    <mergeCell ref="J4:J6"/>
    <mergeCell ref="K5:K6"/>
    <mergeCell ref="L5:L6"/>
    <mergeCell ref="M4:M6"/>
    <mergeCell ref="N5:N6"/>
    <mergeCell ref="O5:O6"/>
    <mergeCell ref="P5:P6"/>
    <mergeCell ref="Q5:Q6"/>
    <mergeCell ref="R5:R6"/>
    <mergeCell ref="S4:S6"/>
    <mergeCell ref="T4:T6"/>
  </mergeCells>
  <pageMargins left="0.75" right="0.75" top="1" bottom="1" header="0.5" footer="0.5"/>
  <pageSetup paperSize="9" scale="51" fitToHeight="0" orientation="landscape" useFirstPageNumber="1" horizontalDpi="600" verticalDpi="600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6"/>
  <sheetViews>
    <sheetView zoomScaleSheetLayoutView="60" workbookViewId="0">
      <selection activeCell="H7" sqref="H7:H15"/>
    </sheetView>
  </sheetViews>
  <sheetFormatPr defaultColWidth="15" defaultRowHeight="11.25"/>
  <cols>
    <col min="1" max="4" width="15" customWidth="1"/>
    <col min="5" max="5" width="24.3333333333333" customWidth="1"/>
    <col min="6" max="10" width="15" customWidth="1"/>
  </cols>
  <sheetData>
    <row r="1" ht="14.4" customHeight="1" spans="1:10">
      <c r="A1" s="59" t="s">
        <v>102</v>
      </c>
      <c r="B1" s="60"/>
      <c r="C1" s="60"/>
      <c r="D1" s="60"/>
      <c r="E1" s="60"/>
      <c r="F1" s="60"/>
      <c r="G1" s="60"/>
      <c r="H1" s="60"/>
      <c r="I1" s="60"/>
      <c r="J1" s="60"/>
    </row>
    <row r="2" ht="24" customHeight="1" spans="1:10">
      <c r="A2" s="86" t="s">
        <v>103</v>
      </c>
      <c r="B2" s="60"/>
      <c r="C2" s="60"/>
      <c r="D2" s="60"/>
      <c r="E2" s="60"/>
      <c r="F2" s="60"/>
      <c r="G2" s="60"/>
      <c r="H2" s="60"/>
      <c r="I2" s="60"/>
      <c r="J2" s="60"/>
    </row>
    <row r="3" ht="14.4" customHeight="1" spans="1:10">
      <c r="A3" s="87" t="s">
        <v>55</v>
      </c>
      <c r="B3" s="87"/>
      <c r="C3" s="87"/>
      <c r="D3" s="87"/>
      <c r="E3" s="87"/>
      <c r="F3" s="87"/>
      <c r="G3" s="87"/>
      <c r="H3" s="87"/>
      <c r="I3" s="87"/>
      <c r="J3" s="87" t="s">
        <v>4</v>
      </c>
    </row>
    <row r="4" ht="14.4" customHeight="1" spans="1:10">
      <c r="A4" s="87" t="s">
        <v>7</v>
      </c>
      <c r="B4" s="87"/>
      <c r="C4" s="87"/>
      <c r="D4" s="87"/>
      <c r="E4" s="87"/>
      <c r="F4" s="87" t="s">
        <v>56</v>
      </c>
      <c r="G4" s="87" t="s">
        <v>104</v>
      </c>
      <c r="H4" s="87" t="s">
        <v>105</v>
      </c>
      <c r="I4" s="87" t="s">
        <v>106</v>
      </c>
      <c r="J4" s="87" t="s">
        <v>107</v>
      </c>
    </row>
    <row r="5" ht="14.4" customHeight="1" spans="1:10">
      <c r="A5" s="87" t="s">
        <v>66</v>
      </c>
      <c r="B5" s="87"/>
      <c r="C5" s="87"/>
      <c r="D5" s="87" t="s">
        <v>67</v>
      </c>
      <c r="E5" s="87" t="s">
        <v>68</v>
      </c>
      <c r="F5" s="87"/>
      <c r="G5" s="87"/>
      <c r="H5" s="87"/>
      <c r="I5" s="87"/>
      <c r="J5" s="87"/>
    </row>
    <row r="6" ht="14.4" customHeight="1" spans="1:10">
      <c r="A6" s="87" t="s">
        <v>76</v>
      </c>
      <c r="B6" s="87" t="s">
        <v>77</v>
      </c>
      <c r="C6" s="87" t="s">
        <v>78</v>
      </c>
      <c r="D6" s="87"/>
      <c r="E6" s="87"/>
      <c r="F6" s="92"/>
      <c r="G6" s="92"/>
      <c r="H6" s="92"/>
      <c r="I6" s="92"/>
      <c r="J6" s="92"/>
    </row>
    <row r="7" ht="14.4" customHeight="1" spans="1:10">
      <c r="A7" s="150">
        <v>208</v>
      </c>
      <c r="B7" s="150" t="s">
        <v>79</v>
      </c>
      <c r="C7" s="150" t="s">
        <v>80</v>
      </c>
      <c r="D7" s="150">
        <v>317002</v>
      </c>
      <c r="E7" s="96" t="s">
        <v>81</v>
      </c>
      <c r="F7" s="151">
        <f>SUM(G7:J7)</f>
        <v>50000</v>
      </c>
      <c r="G7" s="152"/>
      <c r="H7" s="151">
        <v>50000</v>
      </c>
      <c r="I7" s="153"/>
      <c r="J7" s="153"/>
    </row>
    <row r="8" ht="12.75" spans="1:10">
      <c r="A8" s="150" t="s">
        <v>82</v>
      </c>
      <c r="B8" s="150" t="s">
        <v>79</v>
      </c>
      <c r="C8" s="150" t="s">
        <v>83</v>
      </c>
      <c r="D8" s="150" t="s">
        <v>84</v>
      </c>
      <c r="E8" s="96" t="s">
        <v>85</v>
      </c>
      <c r="F8" s="151">
        <f>SUM(G8:J8)</f>
        <v>6911979</v>
      </c>
      <c r="G8" s="151">
        <v>4433979</v>
      </c>
      <c r="H8" s="151">
        <v>2478000</v>
      </c>
      <c r="I8" s="154"/>
      <c r="J8" s="154"/>
    </row>
    <row r="9" ht="24" spans="1:10">
      <c r="A9" s="150" t="s">
        <v>82</v>
      </c>
      <c r="B9" s="150" t="s">
        <v>79</v>
      </c>
      <c r="C9" s="150" t="s">
        <v>86</v>
      </c>
      <c r="D9" s="150" t="s">
        <v>84</v>
      </c>
      <c r="E9" s="96" t="s">
        <v>87</v>
      </c>
      <c r="F9" s="151">
        <f t="shared" ref="F9:F16" si="0">SUM(G9:J9)</f>
        <v>1420000</v>
      </c>
      <c r="G9" s="151"/>
      <c r="H9" s="151">
        <v>1420000</v>
      </c>
      <c r="I9" s="154"/>
      <c r="J9" s="154"/>
    </row>
    <row r="10" ht="24" spans="1:10">
      <c r="A10" s="150" t="s">
        <v>82</v>
      </c>
      <c r="B10" s="150" t="s">
        <v>88</v>
      </c>
      <c r="C10" s="150" t="s">
        <v>88</v>
      </c>
      <c r="D10" s="150" t="s">
        <v>84</v>
      </c>
      <c r="E10" s="96" t="s">
        <v>89</v>
      </c>
      <c r="F10" s="151">
        <f t="shared" si="0"/>
        <v>534172</v>
      </c>
      <c r="G10" s="151">
        <v>534172</v>
      </c>
      <c r="H10" s="151"/>
      <c r="I10" s="154"/>
      <c r="J10" s="154"/>
    </row>
    <row r="11" ht="24" spans="1:10">
      <c r="A11" s="150" t="s">
        <v>82</v>
      </c>
      <c r="B11" s="150" t="s">
        <v>88</v>
      </c>
      <c r="C11" s="150" t="s">
        <v>86</v>
      </c>
      <c r="D11" s="150" t="s">
        <v>84</v>
      </c>
      <c r="E11" s="96" t="s">
        <v>90</v>
      </c>
      <c r="F11" s="151">
        <f t="shared" si="0"/>
        <v>480000</v>
      </c>
      <c r="G11" s="151"/>
      <c r="H11" s="151">
        <v>480000</v>
      </c>
      <c r="I11" s="154"/>
      <c r="J11" s="154"/>
    </row>
    <row r="12" ht="12.75" spans="1:10">
      <c r="A12" s="150" t="s">
        <v>82</v>
      </c>
      <c r="B12" s="150" t="s">
        <v>91</v>
      </c>
      <c r="C12" s="150" t="s">
        <v>86</v>
      </c>
      <c r="D12" s="150" t="s">
        <v>84</v>
      </c>
      <c r="E12" s="96" t="s">
        <v>92</v>
      </c>
      <c r="F12" s="151">
        <f t="shared" si="0"/>
        <v>40000</v>
      </c>
      <c r="G12" s="151"/>
      <c r="H12" s="151">
        <v>40000</v>
      </c>
      <c r="I12" s="154"/>
      <c r="J12" s="154"/>
    </row>
    <row r="13" ht="12.75" spans="1:10">
      <c r="A13" s="150" t="s">
        <v>93</v>
      </c>
      <c r="B13" s="150" t="s">
        <v>94</v>
      </c>
      <c r="C13" s="150" t="s">
        <v>79</v>
      </c>
      <c r="D13" s="150" t="s">
        <v>84</v>
      </c>
      <c r="E13" s="96" t="s">
        <v>95</v>
      </c>
      <c r="F13" s="151">
        <f t="shared" si="0"/>
        <v>217151</v>
      </c>
      <c r="G13" s="151">
        <v>217151</v>
      </c>
      <c r="H13" s="151"/>
      <c r="I13" s="154"/>
      <c r="J13" s="154"/>
    </row>
    <row r="14" ht="12.75" spans="1:10">
      <c r="A14" s="150" t="s">
        <v>93</v>
      </c>
      <c r="B14" s="150" t="s">
        <v>94</v>
      </c>
      <c r="C14" s="150" t="s">
        <v>96</v>
      </c>
      <c r="D14" s="150" t="s">
        <v>84</v>
      </c>
      <c r="E14" s="96" t="s">
        <v>97</v>
      </c>
      <c r="F14" s="151">
        <f t="shared" si="0"/>
        <v>78948</v>
      </c>
      <c r="G14" s="151">
        <v>78948</v>
      </c>
      <c r="H14" s="151"/>
      <c r="I14" s="154"/>
      <c r="J14" s="154"/>
    </row>
    <row r="15" ht="12.75" spans="1:10">
      <c r="A15" s="150" t="s">
        <v>98</v>
      </c>
      <c r="B15" s="150" t="s">
        <v>88</v>
      </c>
      <c r="C15" s="150" t="s">
        <v>99</v>
      </c>
      <c r="D15" s="150" t="s">
        <v>84</v>
      </c>
      <c r="E15" s="96" t="s">
        <v>100</v>
      </c>
      <c r="F15" s="151">
        <f t="shared" si="0"/>
        <v>650000</v>
      </c>
      <c r="G15" s="151"/>
      <c r="H15" s="151">
        <v>650000</v>
      </c>
      <c r="I15" s="154"/>
      <c r="J15" s="154"/>
    </row>
    <row r="16" ht="12.75" spans="1:10">
      <c r="A16" s="150">
        <v>221</v>
      </c>
      <c r="B16" s="150" t="s">
        <v>96</v>
      </c>
      <c r="C16" s="150" t="s">
        <v>79</v>
      </c>
      <c r="D16" s="150" t="s">
        <v>84</v>
      </c>
      <c r="E16" s="96" t="s">
        <v>101</v>
      </c>
      <c r="F16" s="151">
        <f t="shared" si="0"/>
        <v>400623</v>
      </c>
      <c r="G16" s="151">
        <v>400623</v>
      </c>
      <c r="H16" s="151"/>
      <c r="I16" s="154"/>
      <c r="J16" s="154"/>
    </row>
  </sheetData>
  <mergeCells count="12">
    <mergeCell ref="A1:J1"/>
    <mergeCell ref="A2:J2"/>
    <mergeCell ref="A3:I3"/>
    <mergeCell ref="A4:E4"/>
    <mergeCell ref="A5:C5"/>
    <mergeCell ref="D5:D6"/>
    <mergeCell ref="E5:E6"/>
    <mergeCell ref="F4:F6"/>
    <mergeCell ref="G4:G6"/>
    <mergeCell ref="H4:H6"/>
    <mergeCell ref="I4:I6"/>
    <mergeCell ref="J4:J6"/>
  </mergeCells>
  <pageMargins left="0.75" right="0.75" top="1" bottom="1" header="0.5" footer="0.5"/>
  <pageSetup paperSize="9" fitToHeight="0" orientation="landscape" useFirstPageNumber="1" horizontalDpi="600" verticalDpi="600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9"/>
  <sheetViews>
    <sheetView zoomScaleSheetLayoutView="60" workbookViewId="0">
      <selection activeCell="A28" sqref="A28"/>
    </sheetView>
  </sheetViews>
  <sheetFormatPr defaultColWidth="15" defaultRowHeight="11.25" outlineLevelCol="7"/>
  <cols>
    <col min="1" max="1" width="30.8333333333333" customWidth="1"/>
    <col min="2" max="2" width="22.3333333333333" customWidth="1"/>
    <col min="3" max="3" width="29" customWidth="1"/>
    <col min="4" max="7" width="15" customWidth="1"/>
    <col min="8" max="8" width="23.6666666666667" customWidth="1"/>
  </cols>
  <sheetData>
    <row r="1" ht="14.4" customHeight="1" spans="1:8">
      <c r="A1" s="59" t="s">
        <v>108</v>
      </c>
      <c r="B1" s="60"/>
      <c r="C1" s="60"/>
      <c r="D1" s="60"/>
      <c r="E1" s="60"/>
      <c r="F1" s="60"/>
      <c r="G1" s="60"/>
      <c r="H1" s="60"/>
    </row>
    <row r="2" ht="18" customHeight="1" spans="1:8">
      <c r="A2" s="86" t="s">
        <v>109</v>
      </c>
      <c r="B2" s="60"/>
      <c r="C2" s="60"/>
      <c r="D2" s="60"/>
      <c r="E2" s="60"/>
      <c r="F2" s="60"/>
      <c r="G2" s="60"/>
      <c r="H2" s="60"/>
    </row>
    <row r="3" ht="14.4" customHeight="1" spans="1:8">
      <c r="A3" s="88" t="s">
        <v>55</v>
      </c>
      <c r="B3" s="88"/>
      <c r="C3" s="88"/>
      <c r="D3" s="88"/>
      <c r="E3" s="88"/>
      <c r="F3" s="88"/>
      <c r="G3" s="88"/>
      <c r="H3" s="149" t="s">
        <v>4</v>
      </c>
    </row>
    <row r="4" ht="10" customHeight="1" spans="1:8">
      <c r="A4" s="88" t="s">
        <v>5</v>
      </c>
      <c r="B4" s="88"/>
      <c r="C4" s="88" t="s">
        <v>6</v>
      </c>
      <c r="D4" s="88"/>
      <c r="E4" s="88"/>
      <c r="F4" s="88"/>
      <c r="G4" s="88"/>
      <c r="H4" s="88"/>
    </row>
    <row r="5" ht="10" customHeight="1" spans="1:8">
      <c r="A5" s="88" t="s">
        <v>7</v>
      </c>
      <c r="B5" s="88" t="s">
        <v>8</v>
      </c>
      <c r="C5" s="88" t="s">
        <v>7</v>
      </c>
      <c r="D5" s="88" t="s">
        <v>56</v>
      </c>
      <c r="E5" s="88" t="s">
        <v>110</v>
      </c>
      <c r="F5" s="88" t="s">
        <v>111</v>
      </c>
      <c r="G5" s="88" t="s">
        <v>112</v>
      </c>
      <c r="H5" s="88" t="s">
        <v>113</v>
      </c>
    </row>
    <row r="6" ht="10" customHeight="1" spans="1:8">
      <c r="A6" s="88" t="s">
        <v>114</v>
      </c>
      <c r="B6" s="91">
        <v>10782873</v>
      </c>
      <c r="C6" s="88" t="s">
        <v>115</v>
      </c>
      <c r="D6" s="91">
        <v>10782873</v>
      </c>
      <c r="E6" s="88"/>
      <c r="F6" s="88"/>
      <c r="G6" s="88"/>
      <c r="H6" s="88"/>
    </row>
    <row r="7" ht="10" customHeight="1" spans="1:8">
      <c r="A7" s="88" t="s">
        <v>58</v>
      </c>
      <c r="B7" s="91">
        <v>10782873</v>
      </c>
      <c r="C7" s="88" t="s">
        <v>116</v>
      </c>
      <c r="D7" s="88"/>
      <c r="E7" s="88"/>
      <c r="F7" s="88"/>
      <c r="G7" s="88"/>
      <c r="H7" s="88"/>
    </row>
    <row r="8" ht="10" customHeight="1" spans="1:8">
      <c r="A8" s="88" t="s">
        <v>59</v>
      </c>
      <c r="B8" s="88"/>
      <c r="C8" s="88" t="s">
        <v>117</v>
      </c>
      <c r="D8" s="88"/>
      <c r="E8" s="88"/>
      <c r="F8" s="88"/>
      <c r="G8" s="88"/>
      <c r="H8" s="88"/>
    </row>
    <row r="9" ht="10" customHeight="1" spans="1:8">
      <c r="A9" s="88" t="s">
        <v>60</v>
      </c>
      <c r="B9" s="88"/>
      <c r="C9" s="88" t="s">
        <v>118</v>
      </c>
      <c r="D9" s="88"/>
      <c r="E9" s="88"/>
      <c r="F9" s="88"/>
      <c r="G9" s="88"/>
      <c r="H9" s="88"/>
    </row>
    <row r="10" ht="10" customHeight="1" spans="1:8">
      <c r="A10" s="88" t="s">
        <v>119</v>
      </c>
      <c r="B10" s="88"/>
      <c r="C10" s="88" t="s">
        <v>120</v>
      </c>
      <c r="D10" s="88"/>
      <c r="E10" s="88"/>
      <c r="F10" s="88"/>
      <c r="G10" s="88"/>
      <c r="H10" s="88"/>
    </row>
    <row r="11" ht="10" customHeight="1" spans="1:8">
      <c r="A11" s="88" t="s">
        <v>58</v>
      </c>
      <c r="B11" s="88"/>
      <c r="C11" s="88" t="s">
        <v>121</v>
      </c>
      <c r="D11" s="88"/>
      <c r="E11" s="88"/>
      <c r="F11" s="88"/>
      <c r="G11" s="88"/>
      <c r="H11" s="88"/>
    </row>
    <row r="12" ht="10" customHeight="1" spans="1:8">
      <c r="A12" s="88" t="s">
        <v>59</v>
      </c>
      <c r="B12" s="88"/>
      <c r="C12" s="88" t="s">
        <v>122</v>
      </c>
      <c r="D12" s="88"/>
      <c r="E12" s="88"/>
      <c r="F12" s="88"/>
      <c r="G12" s="88"/>
      <c r="H12" s="88"/>
    </row>
    <row r="13" ht="10" customHeight="1" spans="1:8">
      <c r="A13" s="88" t="s">
        <v>60</v>
      </c>
      <c r="B13" s="88"/>
      <c r="C13" s="88" t="s">
        <v>123</v>
      </c>
      <c r="D13" s="88"/>
      <c r="E13" s="88"/>
      <c r="F13" s="88"/>
      <c r="G13" s="88"/>
      <c r="H13" s="88"/>
    </row>
    <row r="14" ht="10" customHeight="1" spans="1:8">
      <c r="A14" s="88" t="s">
        <v>113</v>
      </c>
      <c r="B14" s="88"/>
      <c r="C14" s="88" t="s">
        <v>124</v>
      </c>
      <c r="D14" s="91">
        <v>9436151</v>
      </c>
      <c r="E14" s="91">
        <v>9436151</v>
      </c>
      <c r="F14" s="88"/>
      <c r="G14" s="88"/>
      <c r="H14" s="88"/>
    </row>
    <row r="15" ht="10" customHeight="1" spans="1:8">
      <c r="A15" s="88"/>
      <c r="B15" s="88"/>
      <c r="C15" s="88" t="s">
        <v>125</v>
      </c>
      <c r="D15" s="91"/>
      <c r="E15" s="91"/>
      <c r="F15" s="88"/>
      <c r="G15" s="88"/>
      <c r="H15" s="88"/>
    </row>
    <row r="16" ht="10" customHeight="1" spans="1:8">
      <c r="A16" s="88"/>
      <c r="B16" s="88"/>
      <c r="C16" s="88" t="s">
        <v>126</v>
      </c>
      <c r="D16" s="91">
        <v>296099</v>
      </c>
      <c r="E16" s="91">
        <v>296099</v>
      </c>
      <c r="F16" s="88"/>
      <c r="G16" s="88"/>
      <c r="H16" s="88"/>
    </row>
    <row r="17" ht="10" customHeight="1" spans="1:8">
      <c r="A17" s="88"/>
      <c r="B17" s="88"/>
      <c r="C17" s="88" t="s">
        <v>127</v>
      </c>
      <c r="D17" s="91"/>
      <c r="E17" s="91"/>
      <c r="F17" s="88"/>
      <c r="G17" s="88"/>
      <c r="H17" s="88"/>
    </row>
    <row r="18" ht="10" customHeight="1" spans="1:8">
      <c r="A18" s="88"/>
      <c r="B18" s="88"/>
      <c r="C18" s="88" t="s">
        <v>128</v>
      </c>
      <c r="D18" s="91"/>
      <c r="E18" s="91"/>
      <c r="F18" s="88"/>
      <c r="G18" s="88"/>
      <c r="H18" s="88"/>
    </row>
    <row r="19" ht="10" customHeight="1" spans="1:8">
      <c r="A19" s="88"/>
      <c r="B19" s="88"/>
      <c r="C19" s="88" t="s">
        <v>129</v>
      </c>
      <c r="D19" s="91">
        <v>650000</v>
      </c>
      <c r="E19" s="91">
        <v>650000</v>
      </c>
      <c r="F19" s="88"/>
      <c r="G19" s="88"/>
      <c r="H19" s="88"/>
    </row>
    <row r="20" ht="10" customHeight="1" spans="1:8">
      <c r="A20" s="88"/>
      <c r="B20" s="88"/>
      <c r="C20" s="88" t="s">
        <v>130</v>
      </c>
      <c r="D20" s="91"/>
      <c r="E20" s="91"/>
      <c r="F20" s="88"/>
      <c r="G20" s="88"/>
      <c r="H20" s="88"/>
    </row>
    <row r="21" ht="10" customHeight="1" spans="1:8">
      <c r="A21" s="88"/>
      <c r="B21" s="88"/>
      <c r="C21" s="88" t="s">
        <v>131</v>
      </c>
      <c r="D21" s="91"/>
      <c r="E21" s="91"/>
      <c r="F21" s="88"/>
      <c r="G21" s="88"/>
      <c r="H21" s="88"/>
    </row>
    <row r="22" ht="10" customHeight="1" spans="1:8">
      <c r="A22" s="88"/>
      <c r="B22" s="88"/>
      <c r="C22" s="88" t="s">
        <v>132</v>
      </c>
      <c r="D22" s="91"/>
      <c r="E22" s="91"/>
      <c r="F22" s="88"/>
      <c r="G22" s="88"/>
      <c r="H22" s="88"/>
    </row>
    <row r="23" ht="10" customHeight="1" spans="1:8">
      <c r="A23" s="88"/>
      <c r="B23" s="88"/>
      <c r="C23" s="88" t="s">
        <v>133</v>
      </c>
      <c r="D23" s="91"/>
      <c r="E23" s="91"/>
      <c r="F23" s="88"/>
      <c r="G23" s="88"/>
      <c r="H23" s="88"/>
    </row>
    <row r="24" ht="10" customHeight="1" spans="1:8">
      <c r="A24" s="88"/>
      <c r="B24" s="88"/>
      <c r="C24" s="88" t="s">
        <v>134</v>
      </c>
      <c r="D24" s="91"/>
      <c r="E24" s="91"/>
      <c r="F24" s="88"/>
      <c r="G24" s="88"/>
      <c r="H24" s="88"/>
    </row>
    <row r="25" ht="10" customHeight="1" spans="1:8">
      <c r="A25" s="88"/>
      <c r="B25" s="88"/>
      <c r="C25" s="88" t="s">
        <v>135</v>
      </c>
      <c r="D25" s="91"/>
      <c r="E25" s="91"/>
      <c r="F25" s="88"/>
      <c r="G25" s="88"/>
      <c r="H25" s="88"/>
    </row>
    <row r="26" ht="10" customHeight="1" spans="1:8">
      <c r="A26" s="88"/>
      <c r="B26" s="88"/>
      <c r="C26" s="88" t="s">
        <v>136</v>
      </c>
      <c r="D26" s="91">
        <v>400623</v>
      </c>
      <c r="E26" s="91">
        <v>400623</v>
      </c>
      <c r="F26" s="88"/>
      <c r="G26" s="88"/>
      <c r="H26" s="88"/>
    </row>
    <row r="27" ht="10" customHeight="1" spans="1:8">
      <c r="A27" s="88"/>
      <c r="B27" s="88"/>
      <c r="C27" s="88" t="s">
        <v>137</v>
      </c>
      <c r="D27" s="88"/>
      <c r="E27" s="88"/>
      <c r="F27" s="88"/>
      <c r="G27" s="88"/>
      <c r="H27" s="88"/>
    </row>
    <row r="28" ht="10" customHeight="1" spans="1:8">
      <c r="A28" s="88"/>
      <c r="B28" s="88"/>
      <c r="C28" s="88" t="s">
        <v>138</v>
      </c>
      <c r="D28" s="88"/>
      <c r="E28" s="88"/>
      <c r="F28" s="88"/>
      <c r="G28" s="88"/>
      <c r="H28" s="88"/>
    </row>
    <row r="29" ht="10" customHeight="1" spans="1:8">
      <c r="A29" s="88"/>
      <c r="B29" s="88"/>
      <c r="C29" s="88" t="s">
        <v>139</v>
      </c>
      <c r="D29" s="88"/>
      <c r="E29" s="88"/>
      <c r="F29" s="88"/>
      <c r="G29" s="88"/>
      <c r="H29" s="88"/>
    </row>
    <row r="30" ht="10" customHeight="1" spans="1:8">
      <c r="A30" s="88"/>
      <c r="B30" s="88"/>
      <c r="C30" s="88" t="s">
        <v>140</v>
      </c>
      <c r="D30" s="88"/>
      <c r="E30" s="88"/>
      <c r="F30" s="88"/>
      <c r="G30" s="88"/>
      <c r="H30" s="88"/>
    </row>
    <row r="31" ht="10" customHeight="1" spans="1:8">
      <c r="A31" s="88"/>
      <c r="B31" s="88"/>
      <c r="C31" s="88" t="s">
        <v>141</v>
      </c>
      <c r="D31" s="88"/>
      <c r="E31" s="88"/>
      <c r="F31" s="88"/>
      <c r="G31" s="88"/>
      <c r="H31" s="88"/>
    </row>
    <row r="32" ht="10" customHeight="1" spans="1:8">
      <c r="A32" s="88"/>
      <c r="B32" s="88"/>
      <c r="C32" s="88" t="s">
        <v>142</v>
      </c>
      <c r="D32" s="88"/>
      <c r="E32" s="88"/>
      <c r="F32" s="88"/>
      <c r="G32" s="88"/>
      <c r="H32" s="88"/>
    </row>
    <row r="33" ht="10" customHeight="1" spans="1:8">
      <c r="A33" s="88"/>
      <c r="B33" s="88"/>
      <c r="C33" s="88" t="s">
        <v>143</v>
      </c>
      <c r="D33" s="88"/>
      <c r="E33" s="88"/>
      <c r="F33" s="88"/>
      <c r="G33" s="88"/>
      <c r="H33" s="88"/>
    </row>
    <row r="34" ht="10" customHeight="1" spans="1:8">
      <c r="A34" s="88"/>
      <c r="B34" s="88"/>
      <c r="C34" s="88" t="s">
        <v>144</v>
      </c>
      <c r="D34" s="88"/>
      <c r="E34" s="88"/>
      <c r="F34" s="88"/>
      <c r="G34" s="88"/>
      <c r="H34" s="88"/>
    </row>
    <row r="35" ht="10" customHeight="1" spans="1:8">
      <c r="A35" s="88"/>
      <c r="B35" s="88"/>
      <c r="C35" s="88" t="s">
        <v>145</v>
      </c>
      <c r="D35" s="88"/>
      <c r="E35" s="88"/>
      <c r="F35" s="88"/>
      <c r="G35" s="88"/>
      <c r="H35" s="88"/>
    </row>
    <row r="36" ht="10" customHeight="1" spans="1:8">
      <c r="A36" s="88"/>
      <c r="B36" s="88"/>
      <c r="C36" s="88" t="s">
        <v>146</v>
      </c>
      <c r="D36" s="88"/>
      <c r="E36" s="88"/>
      <c r="F36" s="88"/>
      <c r="G36" s="88"/>
      <c r="H36" s="88"/>
    </row>
    <row r="37" ht="10" customHeight="1" spans="1:8">
      <c r="A37" s="88"/>
      <c r="B37" s="88"/>
      <c r="C37" s="88"/>
      <c r="D37" s="88"/>
      <c r="E37" s="88"/>
      <c r="F37" s="88"/>
      <c r="G37" s="88"/>
      <c r="H37" s="88"/>
    </row>
    <row r="38" ht="10" customHeight="1" spans="1:8">
      <c r="A38" s="87" t="s">
        <v>51</v>
      </c>
      <c r="B38" s="91">
        <v>10782873</v>
      </c>
      <c r="C38" s="87" t="s">
        <v>52</v>
      </c>
      <c r="D38" s="91">
        <v>10782873</v>
      </c>
      <c r="E38" s="88"/>
      <c r="F38" s="88"/>
      <c r="G38" s="88"/>
      <c r="H38" s="88"/>
    </row>
    <row r="39" ht="10" customHeight="1" spans="1:8">
      <c r="A39" s="88"/>
      <c r="B39" s="88"/>
      <c r="C39" s="88"/>
      <c r="D39" s="88"/>
      <c r="E39" s="88"/>
      <c r="F39" s="88"/>
      <c r="G39" s="88"/>
      <c r="H39" s="88"/>
    </row>
  </sheetData>
  <mergeCells count="6">
    <mergeCell ref="A1:H1"/>
    <mergeCell ref="A2:H2"/>
    <mergeCell ref="A3:B3"/>
    <mergeCell ref="C3:G3"/>
    <mergeCell ref="A4:B4"/>
    <mergeCell ref="C4:H4"/>
  </mergeCells>
  <pageMargins left="0.75" right="0.75" top="1" bottom="1" header="0.5" footer="0.5"/>
  <pageSetup paperSize="9" scale="96" fitToHeight="0" orientation="landscape" useFirstPageNumber="1" horizontalDpi="600" verticalDpi="600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22"/>
  <sheetViews>
    <sheetView zoomScaleSheetLayoutView="60" workbookViewId="0">
      <selection activeCell="I20" sqref="I12 I18 I20"/>
    </sheetView>
  </sheetViews>
  <sheetFormatPr defaultColWidth="15" defaultRowHeight="11.25"/>
  <cols>
    <col min="1" max="3" width="15" customWidth="1"/>
    <col min="4" max="4" width="20.6666666666667" customWidth="1"/>
    <col min="5" max="25" width="15" customWidth="1"/>
  </cols>
  <sheetData>
    <row r="1" ht="14.4" customHeight="1" spans="1:25">
      <c r="A1" s="59" t="s">
        <v>147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0"/>
      <c r="V1" s="60"/>
      <c r="W1" s="60"/>
      <c r="X1" s="60"/>
      <c r="Y1" s="60"/>
    </row>
    <row r="2" ht="24" customHeight="1" spans="1:25">
      <c r="A2" s="86" t="s">
        <v>148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</row>
    <row r="3" ht="14.4" customHeight="1" spans="1:25">
      <c r="A3" s="87" t="s">
        <v>55</v>
      </c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7"/>
      <c r="R3" s="87"/>
      <c r="S3" s="87"/>
      <c r="T3" s="87"/>
      <c r="U3" s="87"/>
      <c r="V3" s="87"/>
      <c r="W3" s="87"/>
      <c r="X3" s="87"/>
      <c r="Y3" s="87" t="s">
        <v>149</v>
      </c>
    </row>
    <row r="4" ht="14.4" customHeight="1" spans="1:25">
      <c r="A4" s="87" t="s">
        <v>7</v>
      </c>
      <c r="B4" s="87"/>
      <c r="C4" s="87"/>
      <c r="D4" s="87"/>
      <c r="E4" s="87" t="s">
        <v>150</v>
      </c>
      <c r="F4" s="87" t="s">
        <v>151</v>
      </c>
      <c r="G4" s="87"/>
      <c r="H4" s="87"/>
      <c r="I4" s="87"/>
      <c r="J4" s="87"/>
      <c r="K4" s="87"/>
      <c r="L4" s="87"/>
      <c r="M4" s="87"/>
      <c r="N4" s="87"/>
      <c r="O4" s="87"/>
      <c r="P4" s="87" t="s">
        <v>152</v>
      </c>
      <c r="Q4" s="87"/>
      <c r="R4" s="87"/>
      <c r="S4" s="87"/>
      <c r="T4" s="87"/>
      <c r="U4" s="87"/>
      <c r="V4" s="87"/>
      <c r="W4" s="87"/>
      <c r="X4" s="87"/>
      <c r="Y4" s="87"/>
    </row>
    <row r="5" ht="14.4" customHeight="1" spans="1:25">
      <c r="A5" s="87" t="s">
        <v>66</v>
      </c>
      <c r="B5" s="87"/>
      <c r="C5" s="87" t="s">
        <v>67</v>
      </c>
      <c r="D5" s="87" t="s">
        <v>68</v>
      </c>
      <c r="E5" s="87"/>
      <c r="F5" s="87" t="s">
        <v>56</v>
      </c>
      <c r="G5" s="87" t="s">
        <v>153</v>
      </c>
      <c r="H5" s="87"/>
      <c r="I5" s="87"/>
      <c r="J5" s="87" t="s">
        <v>111</v>
      </c>
      <c r="K5" s="87"/>
      <c r="L5" s="87"/>
      <c r="M5" s="87" t="s">
        <v>154</v>
      </c>
      <c r="N5" s="87"/>
      <c r="O5" s="87"/>
      <c r="P5" s="87" t="s">
        <v>56</v>
      </c>
      <c r="Q5" s="87" t="s">
        <v>155</v>
      </c>
      <c r="R5" s="87"/>
      <c r="S5" s="87"/>
      <c r="T5" s="87" t="s">
        <v>113</v>
      </c>
      <c r="U5" s="87"/>
      <c r="V5" s="87"/>
      <c r="W5" s="87" t="s">
        <v>156</v>
      </c>
      <c r="X5" s="87"/>
      <c r="Y5" s="87"/>
    </row>
    <row r="6" ht="14.4" customHeight="1" spans="1:25">
      <c r="A6" s="88" t="s">
        <v>76</v>
      </c>
      <c r="B6" s="88" t="s">
        <v>77</v>
      </c>
      <c r="C6" s="88"/>
      <c r="D6" s="88"/>
      <c r="E6" s="88"/>
      <c r="F6" s="88"/>
      <c r="G6" s="88" t="s">
        <v>71</v>
      </c>
      <c r="H6" s="88" t="s">
        <v>104</v>
      </c>
      <c r="I6" s="88" t="s">
        <v>105</v>
      </c>
      <c r="J6" s="88" t="s">
        <v>71</v>
      </c>
      <c r="K6" s="88" t="s">
        <v>104</v>
      </c>
      <c r="L6" s="88" t="s">
        <v>105</v>
      </c>
      <c r="M6" s="88" t="s">
        <v>71</v>
      </c>
      <c r="N6" s="88" t="s">
        <v>104</v>
      </c>
      <c r="O6" s="88" t="s">
        <v>105</v>
      </c>
      <c r="P6" s="88"/>
      <c r="Q6" s="88" t="s">
        <v>71</v>
      </c>
      <c r="R6" s="88" t="s">
        <v>104</v>
      </c>
      <c r="S6" s="88" t="s">
        <v>105</v>
      </c>
      <c r="T6" s="88" t="s">
        <v>71</v>
      </c>
      <c r="U6" s="88" t="s">
        <v>104</v>
      </c>
      <c r="V6" s="88" t="s">
        <v>105</v>
      </c>
      <c r="W6" s="88" t="s">
        <v>71</v>
      </c>
      <c r="X6" s="88" t="s">
        <v>104</v>
      </c>
      <c r="Y6" s="88" t="s">
        <v>105</v>
      </c>
    </row>
    <row r="7" ht="24" customHeight="1" spans="1:25">
      <c r="A7" s="88">
        <v>501</v>
      </c>
      <c r="B7" s="88"/>
      <c r="C7" s="88"/>
      <c r="D7" s="132" t="s">
        <v>157</v>
      </c>
      <c r="E7" s="133">
        <v>4716413</v>
      </c>
      <c r="F7" s="133">
        <v>4716413</v>
      </c>
      <c r="G7" s="133">
        <f>SUM(H7:I7)</f>
        <v>4716413</v>
      </c>
      <c r="H7" s="133">
        <v>4716413</v>
      </c>
      <c r="I7" s="133"/>
      <c r="J7" s="133"/>
      <c r="K7" s="133"/>
      <c r="L7" s="133"/>
      <c r="M7" s="133"/>
      <c r="N7" s="133"/>
      <c r="O7" s="133"/>
      <c r="P7" s="133"/>
      <c r="Q7" s="133"/>
      <c r="R7" s="133"/>
      <c r="S7" s="133"/>
      <c r="T7" s="133"/>
      <c r="U7" s="133"/>
      <c r="V7" s="133"/>
      <c r="W7" s="133"/>
      <c r="X7" s="133"/>
      <c r="Y7" s="133"/>
    </row>
    <row r="8" ht="24" customHeight="1" spans="1:25">
      <c r="A8" s="88" t="s">
        <v>158</v>
      </c>
      <c r="B8" s="88" t="s">
        <v>79</v>
      </c>
      <c r="C8" s="88">
        <v>317002</v>
      </c>
      <c r="D8" s="132" t="s">
        <v>159</v>
      </c>
      <c r="E8" s="133">
        <v>3338550</v>
      </c>
      <c r="F8" s="133">
        <v>3338550</v>
      </c>
      <c r="G8" s="133">
        <f t="shared" ref="G8:G21" si="0">SUM(H8:I8)</f>
        <v>3338550</v>
      </c>
      <c r="H8" s="133">
        <v>3338550</v>
      </c>
      <c r="I8" s="103"/>
      <c r="J8" s="103"/>
      <c r="K8" s="103"/>
      <c r="L8" s="103"/>
      <c r="M8" s="103"/>
      <c r="N8" s="103"/>
      <c r="O8" s="103"/>
      <c r="P8" s="103"/>
      <c r="Q8" s="103"/>
      <c r="R8" s="103"/>
      <c r="S8" s="103"/>
      <c r="T8" s="103"/>
      <c r="U8" s="103"/>
      <c r="V8" s="103"/>
      <c r="W8" s="103"/>
      <c r="X8" s="103"/>
      <c r="Y8" s="103"/>
    </row>
    <row r="9" ht="24" customHeight="1" spans="1:25">
      <c r="A9" s="88" t="s">
        <v>158</v>
      </c>
      <c r="B9" s="88" t="s">
        <v>96</v>
      </c>
      <c r="C9" s="88">
        <v>317002</v>
      </c>
      <c r="D9" s="132" t="s">
        <v>160</v>
      </c>
      <c r="E9" s="133">
        <v>887240</v>
      </c>
      <c r="F9" s="133">
        <v>887240</v>
      </c>
      <c r="G9" s="133">
        <f t="shared" si="0"/>
        <v>887240</v>
      </c>
      <c r="H9" s="133">
        <v>887240</v>
      </c>
      <c r="I9" s="103"/>
      <c r="J9" s="103"/>
      <c r="K9" s="103"/>
      <c r="L9" s="103"/>
      <c r="M9" s="103"/>
      <c r="N9" s="103"/>
      <c r="O9" s="103"/>
      <c r="P9" s="103"/>
      <c r="Q9" s="103"/>
      <c r="R9" s="103"/>
      <c r="S9" s="103"/>
      <c r="T9" s="103"/>
      <c r="U9" s="103"/>
      <c r="V9" s="103"/>
      <c r="W9" s="103"/>
      <c r="X9" s="103"/>
      <c r="Y9" s="103"/>
    </row>
    <row r="10" ht="24" customHeight="1" spans="1:25">
      <c r="A10" s="88" t="s">
        <v>158</v>
      </c>
      <c r="B10" s="88" t="s">
        <v>161</v>
      </c>
      <c r="C10" s="88">
        <v>317002</v>
      </c>
      <c r="D10" s="132" t="s">
        <v>162</v>
      </c>
      <c r="E10" s="133">
        <v>400623</v>
      </c>
      <c r="F10" s="133">
        <v>400623</v>
      </c>
      <c r="G10" s="133">
        <f t="shared" si="0"/>
        <v>400623</v>
      </c>
      <c r="H10" s="133">
        <v>400623</v>
      </c>
      <c r="I10" s="133"/>
      <c r="J10" s="103"/>
      <c r="K10" s="103"/>
      <c r="L10" s="103"/>
      <c r="M10" s="103"/>
      <c r="N10" s="103"/>
      <c r="O10" s="103"/>
      <c r="P10" s="103"/>
      <c r="Q10" s="103"/>
      <c r="R10" s="103"/>
      <c r="S10" s="103"/>
      <c r="T10" s="103"/>
      <c r="U10" s="103"/>
      <c r="V10" s="103"/>
      <c r="W10" s="103"/>
      <c r="X10" s="103"/>
      <c r="Y10" s="103"/>
    </row>
    <row r="11" ht="24" customHeight="1" spans="1:25">
      <c r="A11" s="88" t="s">
        <v>158</v>
      </c>
      <c r="B11" s="88" t="s">
        <v>86</v>
      </c>
      <c r="C11" s="99">
        <v>317002</v>
      </c>
      <c r="D11" s="134" t="s">
        <v>163</v>
      </c>
      <c r="E11" s="133">
        <v>90000</v>
      </c>
      <c r="F11" s="133">
        <v>90000</v>
      </c>
      <c r="G11" s="133">
        <f t="shared" si="0"/>
        <v>90000</v>
      </c>
      <c r="H11" s="133">
        <v>90000</v>
      </c>
      <c r="I11" s="133"/>
      <c r="J11" s="103"/>
      <c r="K11" s="103"/>
      <c r="L11" s="103"/>
      <c r="M11" s="103"/>
      <c r="N11" s="103"/>
      <c r="O11" s="103"/>
      <c r="P11" s="103"/>
      <c r="Q11" s="103"/>
      <c r="R11" s="103"/>
      <c r="S11" s="103"/>
      <c r="T11" s="103"/>
      <c r="U11" s="103"/>
      <c r="V11" s="103"/>
      <c r="W11" s="103"/>
      <c r="X11" s="103"/>
      <c r="Y11" s="103"/>
    </row>
    <row r="12" s="131" customFormat="1" ht="24" customHeight="1" spans="1:25">
      <c r="A12" s="135">
        <v>502</v>
      </c>
      <c r="B12" s="136"/>
      <c r="C12" s="137"/>
      <c r="D12" s="137" t="s">
        <v>164</v>
      </c>
      <c r="E12" s="104">
        <v>3445800</v>
      </c>
      <c r="F12" s="104">
        <v>3445800</v>
      </c>
      <c r="G12" s="104">
        <f t="shared" si="0"/>
        <v>3445800</v>
      </c>
      <c r="H12" s="104">
        <v>947800</v>
      </c>
      <c r="I12" s="104">
        <v>2498000</v>
      </c>
      <c r="J12" s="146"/>
      <c r="K12" s="146"/>
      <c r="L12" s="146"/>
      <c r="M12" s="146"/>
      <c r="N12" s="146"/>
      <c r="O12" s="146"/>
      <c r="P12" s="146"/>
      <c r="Q12" s="146"/>
      <c r="R12" s="146"/>
      <c r="S12" s="146"/>
      <c r="T12" s="146"/>
      <c r="U12" s="146"/>
      <c r="V12" s="146"/>
      <c r="W12" s="146"/>
      <c r="X12" s="146"/>
      <c r="Y12" s="146"/>
    </row>
    <row r="13" s="131" customFormat="1" ht="24" customHeight="1" spans="1:25">
      <c r="A13" s="138" t="s">
        <v>165</v>
      </c>
      <c r="B13" s="139" t="s">
        <v>79</v>
      </c>
      <c r="C13" s="140">
        <v>317002</v>
      </c>
      <c r="D13" s="140" t="s">
        <v>166</v>
      </c>
      <c r="E13" s="104">
        <v>914802</v>
      </c>
      <c r="F13" s="104">
        <v>914802</v>
      </c>
      <c r="G13" s="104">
        <f t="shared" si="0"/>
        <v>914802</v>
      </c>
      <c r="H13" s="104">
        <v>814802</v>
      </c>
      <c r="I13" s="104">
        <v>100000</v>
      </c>
      <c r="J13" s="146"/>
      <c r="K13" s="146"/>
      <c r="L13" s="146"/>
      <c r="M13" s="146"/>
      <c r="N13" s="146"/>
      <c r="O13" s="146"/>
      <c r="P13" s="146"/>
      <c r="Q13" s="146"/>
      <c r="R13" s="146"/>
      <c r="S13" s="146"/>
      <c r="T13" s="146"/>
      <c r="U13" s="146"/>
      <c r="V13" s="146"/>
      <c r="W13" s="146"/>
      <c r="X13" s="146"/>
      <c r="Y13" s="146"/>
    </row>
    <row r="14" s="131" customFormat="1" ht="24" customHeight="1" spans="1:25">
      <c r="A14" s="141" t="s">
        <v>165</v>
      </c>
      <c r="B14" s="142" t="s">
        <v>88</v>
      </c>
      <c r="C14" s="140">
        <v>317002</v>
      </c>
      <c r="D14" s="140" t="s">
        <v>167</v>
      </c>
      <c r="E14" s="104">
        <v>40000</v>
      </c>
      <c r="F14" s="104">
        <v>40000</v>
      </c>
      <c r="G14" s="104">
        <f t="shared" si="0"/>
        <v>40000</v>
      </c>
      <c r="H14" s="104">
        <v>40000</v>
      </c>
      <c r="I14" s="104"/>
      <c r="J14" s="146"/>
      <c r="K14" s="146"/>
      <c r="L14" s="146"/>
      <c r="M14" s="146"/>
      <c r="N14" s="146"/>
      <c r="O14" s="146"/>
      <c r="P14" s="146"/>
      <c r="Q14" s="146"/>
      <c r="R14" s="146"/>
      <c r="S14" s="146"/>
      <c r="T14" s="146"/>
      <c r="U14" s="146"/>
      <c r="V14" s="146"/>
      <c r="W14" s="146"/>
      <c r="X14" s="146"/>
      <c r="Y14" s="146"/>
    </row>
    <row r="15" s="131" customFormat="1" ht="24" customHeight="1" spans="1:25">
      <c r="A15" s="140" t="s">
        <v>165</v>
      </c>
      <c r="B15" s="143" t="s">
        <v>99</v>
      </c>
      <c r="C15" s="140">
        <v>317002</v>
      </c>
      <c r="D15" s="140" t="s">
        <v>168</v>
      </c>
      <c r="E15" s="104">
        <v>8000</v>
      </c>
      <c r="F15" s="104">
        <v>8000</v>
      </c>
      <c r="G15" s="104">
        <f t="shared" si="0"/>
        <v>8000</v>
      </c>
      <c r="H15" s="104"/>
      <c r="I15" s="104">
        <v>8000</v>
      </c>
      <c r="J15" s="146"/>
      <c r="K15" s="146"/>
      <c r="L15" s="146"/>
      <c r="M15" s="146"/>
      <c r="N15" s="146"/>
      <c r="O15" s="146"/>
      <c r="P15" s="146"/>
      <c r="Q15" s="146"/>
      <c r="R15" s="146"/>
      <c r="S15" s="146"/>
      <c r="T15" s="146"/>
      <c r="U15" s="146"/>
      <c r="V15" s="146"/>
      <c r="W15" s="146"/>
      <c r="X15" s="146"/>
      <c r="Y15" s="146"/>
    </row>
    <row r="16" s="131" customFormat="1" ht="24" customHeight="1" spans="1:25">
      <c r="A16" s="140" t="s">
        <v>165</v>
      </c>
      <c r="B16" s="143" t="s">
        <v>83</v>
      </c>
      <c r="C16" s="140">
        <v>317002</v>
      </c>
      <c r="D16" s="140" t="s">
        <v>169</v>
      </c>
      <c r="E16" s="104">
        <v>10000</v>
      </c>
      <c r="F16" s="104">
        <v>10000</v>
      </c>
      <c r="G16" s="104">
        <f t="shared" si="0"/>
        <v>10000</v>
      </c>
      <c r="H16" s="104">
        <v>10000</v>
      </c>
      <c r="I16" s="104"/>
      <c r="J16" s="146"/>
      <c r="K16" s="146"/>
      <c r="L16" s="146"/>
      <c r="M16" s="146"/>
      <c r="N16" s="146"/>
      <c r="O16" s="146"/>
      <c r="P16" s="146"/>
      <c r="Q16" s="146"/>
      <c r="R16" s="146"/>
      <c r="S16" s="146"/>
      <c r="T16" s="146"/>
      <c r="U16" s="146"/>
      <c r="V16" s="146"/>
      <c r="W16" s="146"/>
      <c r="X16" s="146"/>
      <c r="Y16" s="146"/>
    </row>
    <row r="17" s="131" customFormat="1" ht="24" customHeight="1" spans="1:25">
      <c r="A17" s="140" t="s">
        <v>165</v>
      </c>
      <c r="B17" s="143" t="s">
        <v>86</v>
      </c>
      <c r="C17" s="140">
        <v>317002</v>
      </c>
      <c r="D17" s="140" t="s">
        <v>170</v>
      </c>
      <c r="E17" s="104">
        <v>2472998</v>
      </c>
      <c r="F17" s="104">
        <v>2472998</v>
      </c>
      <c r="G17" s="104">
        <f t="shared" si="0"/>
        <v>2472998</v>
      </c>
      <c r="H17" s="104">
        <v>82998</v>
      </c>
      <c r="I17" s="104">
        <v>2390000</v>
      </c>
      <c r="J17" s="147"/>
      <c r="K17" s="146"/>
      <c r="L17" s="146"/>
      <c r="M17" s="146"/>
      <c r="N17" s="146"/>
      <c r="O17" s="146"/>
      <c r="P17" s="146"/>
      <c r="Q17" s="146"/>
      <c r="R17" s="146"/>
      <c r="S17" s="146"/>
      <c r="T17" s="146"/>
      <c r="U17" s="146"/>
      <c r="V17" s="146"/>
      <c r="W17" s="146"/>
      <c r="X17" s="146"/>
      <c r="Y17" s="146"/>
    </row>
    <row r="18" s="131" customFormat="1" ht="24" customHeight="1" spans="1:25">
      <c r="A18" s="137">
        <v>503</v>
      </c>
      <c r="B18" s="144"/>
      <c r="C18" s="137"/>
      <c r="D18" s="137" t="s">
        <v>171</v>
      </c>
      <c r="E18" s="104">
        <v>30000</v>
      </c>
      <c r="F18" s="104">
        <v>30000</v>
      </c>
      <c r="G18" s="104">
        <f t="shared" si="0"/>
        <v>30000</v>
      </c>
      <c r="H18" s="104"/>
      <c r="I18" s="104">
        <v>30000</v>
      </c>
      <c r="J18" s="146"/>
      <c r="K18" s="146"/>
      <c r="L18" s="146"/>
      <c r="M18" s="146"/>
      <c r="N18" s="146"/>
      <c r="O18" s="146"/>
      <c r="P18" s="146"/>
      <c r="Q18" s="146"/>
      <c r="R18" s="146"/>
      <c r="S18" s="146"/>
      <c r="T18" s="146"/>
      <c r="U18" s="146"/>
      <c r="V18" s="146"/>
      <c r="W18" s="146"/>
      <c r="X18" s="146"/>
      <c r="Y18" s="146"/>
    </row>
    <row r="19" s="131" customFormat="1" ht="24" customHeight="1" spans="1:25">
      <c r="A19" s="140" t="s">
        <v>172</v>
      </c>
      <c r="B19" s="143" t="s">
        <v>99</v>
      </c>
      <c r="C19" s="140" t="s">
        <v>173</v>
      </c>
      <c r="D19" s="140" t="s">
        <v>174</v>
      </c>
      <c r="E19" s="104">
        <v>30000</v>
      </c>
      <c r="F19" s="104">
        <v>30000</v>
      </c>
      <c r="G19" s="104">
        <f t="shared" si="0"/>
        <v>30000</v>
      </c>
      <c r="H19" s="104"/>
      <c r="I19" s="104">
        <v>30000</v>
      </c>
      <c r="J19" s="146"/>
      <c r="K19" s="146"/>
      <c r="L19" s="146"/>
      <c r="M19" s="146"/>
      <c r="N19" s="146"/>
      <c r="O19" s="146"/>
      <c r="P19" s="146"/>
      <c r="Q19" s="146"/>
      <c r="R19" s="146"/>
      <c r="S19" s="146"/>
      <c r="T19" s="146"/>
      <c r="U19" s="146"/>
      <c r="V19" s="146"/>
      <c r="W19" s="146"/>
      <c r="X19" s="146"/>
      <c r="Y19" s="146"/>
    </row>
    <row r="20" s="131" customFormat="1" ht="24" customHeight="1" spans="1:25">
      <c r="A20" s="137">
        <v>509</v>
      </c>
      <c r="B20" s="144"/>
      <c r="C20" s="137"/>
      <c r="D20" s="137" t="s">
        <v>175</v>
      </c>
      <c r="E20" s="104">
        <v>2590660</v>
      </c>
      <c r="F20" s="104">
        <v>2590660</v>
      </c>
      <c r="G20" s="104">
        <f t="shared" si="0"/>
        <v>2590660</v>
      </c>
      <c r="H20" s="104">
        <v>660</v>
      </c>
      <c r="I20" s="104">
        <v>2590000</v>
      </c>
      <c r="J20" s="146"/>
      <c r="K20" s="146"/>
      <c r="L20" s="146"/>
      <c r="M20" s="146"/>
      <c r="N20" s="146"/>
      <c r="O20" s="146"/>
      <c r="P20" s="146"/>
      <c r="Q20" s="146"/>
      <c r="R20" s="146"/>
      <c r="S20" s="146"/>
      <c r="T20" s="146"/>
      <c r="U20" s="146"/>
      <c r="V20" s="146"/>
      <c r="W20" s="146"/>
      <c r="X20" s="148"/>
      <c r="Y20" s="148"/>
    </row>
    <row r="21" s="131" customFormat="1" ht="24" customHeight="1" spans="1:25">
      <c r="A21" s="140">
        <v>509</v>
      </c>
      <c r="B21" s="145" t="s">
        <v>79</v>
      </c>
      <c r="C21" s="140">
        <v>317002</v>
      </c>
      <c r="D21" s="140" t="s">
        <v>176</v>
      </c>
      <c r="E21" s="104">
        <v>2590660</v>
      </c>
      <c r="F21" s="104">
        <v>2590660</v>
      </c>
      <c r="G21" s="104">
        <f t="shared" si="0"/>
        <v>2590660</v>
      </c>
      <c r="H21" s="104">
        <v>660</v>
      </c>
      <c r="I21" s="104">
        <v>2590000</v>
      </c>
      <c r="J21" s="146"/>
      <c r="K21" s="146"/>
      <c r="L21" s="146"/>
      <c r="M21" s="146"/>
      <c r="N21" s="146"/>
      <c r="O21" s="146"/>
      <c r="P21" s="146"/>
      <c r="Q21" s="146"/>
      <c r="R21" s="146"/>
      <c r="S21" s="146"/>
      <c r="T21" s="146"/>
      <c r="U21" s="146"/>
      <c r="V21" s="146"/>
      <c r="W21" s="146"/>
      <c r="X21" s="148"/>
      <c r="Y21" s="148"/>
    </row>
    <row r="22" s="131" customFormat="1"/>
  </sheetData>
  <mergeCells count="18">
    <mergeCell ref="A1:Y1"/>
    <mergeCell ref="A2:Y2"/>
    <mergeCell ref="A3:X3"/>
    <mergeCell ref="A4:D4"/>
    <mergeCell ref="F4:O4"/>
    <mergeCell ref="P4:Y4"/>
    <mergeCell ref="A5:B5"/>
    <mergeCell ref="G5:I5"/>
    <mergeCell ref="J5:L5"/>
    <mergeCell ref="M5:O5"/>
    <mergeCell ref="Q5:S5"/>
    <mergeCell ref="T5:V5"/>
    <mergeCell ref="W5:Y5"/>
    <mergeCell ref="C5:C6"/>
    <mergeCell ref="D5:D6"/>
    <mergeCell ref="E4:E6"/>
    <mergeCell ref="F5:F6"/>
    <mergeCell ref="P5:P6"/>
  </mergeCells>
  <pageMargins left="0.75" right="0.75" top="1" bottom="1" header="0.5" footer="0.5"/>
  <pageSetup paperSize="9" scale="42" fitToHeight="0" orientation="landscape" useFirstPageNumber="1" horizontalDpi="600" verticalDpi="600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H19"/>
  <sheetViews>
    <sheetView zoomScaleSheetLayoutView="60" workbookViewId="0">
      <pane xSplit="4" ySplit="3" topLeftCell="E4" activePane="bottomRight" state="frozen"/>
      <selection/>
      <selection pane="topRight"/>
      <selection pane="bottomLeft"/>
      <selection pane="bottomRight" activeCell="A3" sqref="$A3:$XFD16"/>
    </sheetView>
  </sheetViews>
  <sheetFormatPr defaultColWidth="15" defaultRowHeight="11.25"/>
  <cols>
    <col min="1" max="3" width="15" customWidth="1"/>
    <col min="4" max="4" width="26.5" customWidth="1"/>
    <col min="5" max="60" width="15" customWidth="1"/>
    <col min="61" max="65" width="11.6666666666667" customWidth="1"/>
    <col min="66" max="86" width="15" customWidth="1"/>
    <col min="87" max="92" width="14" customWidth="1"/>
    <col min="93" max="95" width="12.6666666666667" customWidth="1"/>
    <col min="96" max="96" width="10.1666666666667" customWidth="1"/>
    <col min="97" max="97" width="14" customWidth="1"/>
    <col min="98" max="98" width="15" customWidth="1"/>
    <col min="99" max="110" width="9" customWidth="1"/>
    <col min="111" max="111" width="12.5" customWidth="1"/>
    <col min="112" max="112" width="9" customWidth="1"/>
  </cols>
  <sheetData>
    <row r="1" ht="14.4" customHeight="1" spans="1:112">
      <c r="A1" s="59" t="s">
        <v>177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0"/>
      <c r="V1" s="60"/>
      <c r="W1" s="60"/>
      <c r="X1" s="60"/>
      <c r="Y1" s="60"/>
      <c r="Z1" s="60"/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  <c r="AO1" s="60"/>
      <c r="AP1" s="60"/>
      <c r="AQ1" s="60"/>
      <c r="AR1" s="60"/>
      <c r="AS1" s="60"/>
      <c r="AT1" s="60"/>
      <c r="AU1" s="60"/>
      <c r="AV1" s="60"/>
      <c r="AW1" s="60"/>
      <c r="AX1" s="60"/>
      <c r="AY1" s="60"/>
      <c r="AZ1" s="60"/>
      <c r="BA1" s="60"/>
      <c r="BB1" s="60"/>
      <c r="BC1" s="60"/>
      <c r="BD1" s="60"/>
      <c r="BE1" s="60"/>
      <c r="BF1" s="60"/>
      <c r="BG1" s="60"/>
      <c r="BH1" s="60"/>
      <c r="BI1" s="60"/>
      <c r="BJ1" s="60"/>
      <c r="BK1" s="60"/>
      <c r="BL1" s="60"/>
      <c r="BM1" s="60"/>
      <c r="BN1" s="60"/>
      <c r="BO1" s="60"/>
      <c r="BP1" s="60"/>
      <c r="BQ1" s="60"/>
      <c r="BR1" s="60"/>
      <c r="BS1" s="60"/>
      <c r="BT1" s="60"/>
      <c r="BU1" s="60"/>
      <c r="BV1" s="60"/>
      <c r="BW1" s="60"/>
      <c r="BX1" s="60"/>
      <c r="BY1" s="60"/>
      <c r="BZ1" s="60"/>
      <c r="CA1" s="60"/>
      <c r="CB1" s="60"/>
      <c r="CC1" s="60"/>
      <c r="CD1" s="60"/>
      <c r="CE1" s="60"/>
      <c r="CF1" s="60"/>
      <c r="CG1" s="60"/>
      <c r="CH1" s="60"/>
      <c r="CI1" s="60"/>
      <c r="CJ1" s="60"/>
      <c r="CK1" s="60"/>
      <c r="CL1" s="60"/>
      <c r="CM1" s="60"/>
      <c r="CN1" s="60"/>
      <c r="CO1" s="60"/>
      <c r="CP1" s="60"/>
      <c r="CQ1" s="60"/>
      <c r="CR1" s="60"/>
      <c r="CS1" s="60"/>
      <c r="CT1" s="60"/>
      <c r="CU1" s="60"/>
      <c r="CV1" s="60"/>
      <c r="CW1" s="60"/>
      <c r="CX1" s="60"/>
      <c r="CY1" s="60"/>
      <c r="CZ1" s="60"/>
      <c r="DA1" s="60"/>
      <c r="DB1" s="60"/>
      <c r="DC1" s="60"/>
      <c r="DD1" s="60"/>
      <c r="DE1" s="60"/>
      <c r="DF1" s="60"/>
      <c r="DG1" s="60"/>
      <c r="DH1" s="60"/>
    </row>
    <row r="2" ht="24" customHeight="1" spans="1:112">
      <c r="A2" s="86" t="s">
        <v>178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  <c r="AL2" s="60"/>
      <c r="AM2" s="60"/>
      <c r="AN2" s="60"/>
      <c r="AO2" s="60"/>
      <c r="AP2" s="60"/>
      <c r="AQ2" s="60"/>
      <c r="AR2" s="60"/>
      <c r="AS2" s="60"/>
      <c r="AT2" s="60"/>
      <c r="AU2" s="60"/>
      <c r="AV2" s="60"/>
      <c r="AW2" s="60"/>
      <c r="AX2" s="60"/>
      <c r="AY2" s="60"/>
      <c r="AZ2" s="60"/>
      <c r="BA2" s="60"/>
      <c r="BB2" s="60"/>
      <c r="BC2" s="60"/>
      <c r="BD2" s="60"/>
      <c r="BE2" s="60"/>
      <c r="BF2" s="60"/>
      <c r="BG2" s="60"/>
      <c r="BH2" s="60"/>
      <c r="BI2" s="60"/>
      <c r="BJ2" s="60"/>
      <c r="BK2" s="60"/>
      <c r="BL2" s="60"/>
      <c r="BM2" s="60"/>
      <c r="BN2" s="60"/>
      <c r="BO2" s="60"/>
      <c r="BP2" s="60"/>
      <c r="BQ2" s="60"/>
      <c r="BR2" s="60"/>
      <c r="BS2" s="60"/>
      <c r="BT2" s="60"/>
      <c r="BU2" s="60"/>
      <c r="BV2" s="60"/>
      <c r="BW2" s="60"/>
      <c r="BX2" s="60"/>
      <c r="BY2" s="60"/>
      <c r="BZ2" s="60"/>
      <c r="CA2" s="60"/>
      <c r="CB2" s="60"/>
      <c r="CC2" s="60"/>
      <c r="CD2" s="60"/>
      <c r="CE2" s="60"/>
      <c r="CF2" s="60"/>
      <c r="CG2" s="60"/>
      <c r="CH2" s="60"/>
      <c r="CI2" s="60"/>
      <c r="CJ2" s="60"/>
      <c r="CK2" s="60"/>
      <c r="CL2" s="60"/>
      <c r="CM2" s="60"/>
      <c r="CN2" s="60"/>
      <c r="CO2" s="60"/>
      <c r="CP2" s="60"/>
      <c r="CQ2" s="60"/>
      <c r="CR2" s="60"/>
      <c r="CS2" s="60"/>
      <c r="CT2" s="60"/>
      <c r="CU2" s="60"/>
      <c r="CV2" s="60"/>
      <c r="CW2" s="60"/>
      <c r="CX2" s="60"/>
      <c r="CY2" s="60"/>
      <c r="CZ2" s="60"/>
      <c r="DA2" s="60"/>
      <c r="DB2" s="60"/>
      <c r="DC2" s="60"/>
      <c r="DD2" s="60"/>
      <c r="DE2" s="60"/>
      <c r="DF2" s="60"/>
      <c r="DG2" s="60"/>
      <c r="DH2" s="60"/>
    </row>
    <row r="3" s="111" customFormat="1" ht="30" customHeight="1" spans="1:112">
      <c r="A3" s="112" t="s">
        <v>55</v>
      </c>
      <c r="B3" s="112"/>
      <c r="C3" s="112"/>
      <c r="D3" s="112"/>
      <c r="E3" s="112"/>
      <c r="F3" s="112"/>
      <c r="G3" s="112"/>
      <c r="H3" s="112"/>
      <c r="I3" s="112"/>
      <c r="J3" s="112"/>
      <c r="K3" s="112"/>
      <c r="L3" s="112"/>
      <c r="M3" s="112"/>
      <c r="N3" s="112"/>
      <c r="O3" s="112"/>
      <c r="P3" s="112"/>
      <c r="Q3" s="112"/>
      <c r="R3" s="112"/>
      <c r="S3" s="112"/>
      <c r="T3" s="112"/>
      <c r="U3" s="112"/>
      <c r="V3" s="112"/>
      <c r="W3" s="112"/>
      <c r="X3" s="112"/>
      <c r="Y3" s="112"/>
      <c r="Z3" s="112"/>
      <c r="AA3" s="112"/>
      <c r="AB3" s="112"/>
      <c r="AC3" s="112"/>
      <c r="AD3" s="112"/>
      <c r="AE3" s="112"/>
      <c r="AF3" s="112"/>
      <c r="AG3" s="112"/>
      <c r="AH3" s="112"/>
      <c r="AI3" s="112"/>
      <c r="AJ3" s="112"/>
      <c r="AK3" s="112"/>
      <c r="AL3" s="112"/>
      <c r="AM3" s="112"/>
      <c r="AN3" s="112"/>
      <c r="AO3" s="112"/>
      <c r="AP3" s="112"/>
      <c r="AQ3" s="112"/>
      <c r="AR3" s="112"/>
      <c r="AS3" s="112"/>
      <c r="AT3" s="112"/>
      <c r="AU3" s="112"/>
      <c r="AV3" s="112"/>
      <c r="AW3" s="112"/>
      <c r="AX3" s="112"/>
      <c r="AY3" s="112"/>
      <c r="AZ3" s="112"/>
      <c r="BA3" s="112"/>
      <c r="BB3" s="112"/>
      <c r="BC3" s="112"/>
      <c r="BD3" s="112"/>
      <c r="BE3" s="112"/>
      <c r="BF3" s="112"/>
      <c r="BG3" s="112"/>
      <c r="BH3" s="112"/>
      <c r="BI3" s="112"/>
      <c r="BJ3" s="112"/>
      <c r="BK3" s="112"/>
      <c r="BL3" s="112"/>
      <c r="BM3" s="112"/>
      <c r="BN3" s="112"/>
      <c r="BO3" s="112"/>
      <c r="BP3" s="112"/>
      <c r="BQ3" s="112"/>
      <c r="BR3" s="112"/>
      <c r="BS3" s="112"/>
      <c r="BT3" s="112"/>
      <c r="BU3" s="112"/>
      <c r="BV3" s="112"/>
      <c r="BW3" s="112"/>
      <c r="BX3" s="112"/>
      <c r="BY3" s="112"/>
      <c r="BZ3" s="112"/>
      <c r="CA3" s="112"/>
      <c r="CB3" s="112"/>
      <c r="CC3" s="112"/>
      <c r="CD3" s="112"/>
      <c r="CE3" s="112"/>
      <c r="CF3" s="112"/>
      <c r="CG3" s="112"/>
      <c r="CH3" s="112"/>
      <c r="CI3" s="112"/>
      <c r="CJ3" s="112"/>
      <c r="CK3" s="112"/>
      <c r="CL3" s="112"/>
      <c r="CM3" s="112"/>
      <c r="CN3" s="112"/>
      <c r="CO3" s="112"/>
      <c r="CP3" s="112"/>
      <c r="CQ3" s="112"/>
      <c r="CR3" s="112"/>
      <c r="CS3" s="112"/>
      <c r="CT3" s="112"/>
      <c r="CU3" s="112"/>
      <c r="CV3" s="112"/>
      <c r="CW3" s="112"/>
      <c r="CX3" s="112"/>
      <c r="CY3" s="112"/>
      <c r="CZ3" s="112"/>
      <c r="DA3" s="112"/>
      <c r="DB3" s="112"/>
      <c r="DC3" s="112"/>
      <c r="DD3" s="112"/>
      <c r="DE3" s="112"/>
      <c r="DF3" s="112"/>
      <c r="DG3" s="112"/>
      <c r="DH3" s="112" t="s">
        <v>4</v>
      </c>
    </row>
    <row r="4" s="111" customFormat="1" ht="30" customHeight="1" spans="1:112">
      <c r="A4" s="112" t="s">
        <v>7</v>
      </c>
      <c r="B4" s="112"/>
      <c r="C4" s="112"/>
      <c r="D4" s="112"/>
      <c r="E4" s="112" t="s">
        <v>56</v>
      </c>
      <c r="F4" s="112" t="s">
        <v>179</v>
      </c>
      <c r="G4" s="112"/>
      <c r="H4" s="112"/>
      <c r="I4" s="112"/>
      <c r="J4" s="112"/>
      <c r="K4" s="112"/>
      <c r="L4" s="112"/>
      <c r="M4" s="112"/>
      <c r="N4" s="112"/>
      <c r="O4" s="112"/>
      <c r="P4" s="112"/>
      <c r="Q4" s="112"/>
      <c r="R4" s="112"/>
      <c r="S4" s="112"/>
      <c r="T4" s="112" t="s">
        <v>180</v>
      </c>
      <c r="U4" s="112"/>
      <c r="V4" s="112"/>
      <c r="W4" s="112"/>
      <c r="X4" s="112"/>
      <c r="Y4" s="112"/>
      <c r="Z4" s="112"/>
      <c r="AA4" s="112"/>
      <c r="AB4" s="112"/>
      <c r="AC4" s="112"/>
      <c r="AD4" s="112"/>
      <c r="AE4" s="112"/>
      <c r="AF4" s="112"/>
      <c r="AG4" s="112"/>
      <c r="AH4" s="112"/>
      <c r="AI4" s="112"/>
      <c r="AJ4" s="112"/>
      <c r="AK4" s="112"/>
      <c r="AL4" s="112"/>
      <c r="AM4" s="112"/>
      <c r="AN4" s="112"/>
      <c r="AO4" s="112"/>
      <c r="AP4" s="112"/>
      <c r="AQ4" s="112"/>
      <c r="AR4" s="112"/>
      <c r="AS4" s="112"/>
      <c r="AT4" s="112"/>
      <c r="AU4" s="112"/>
      <c r="AV4" s="112" t="s">
        <v>181</v>
      </c>
      <c r="AW4" s="112"/>
      <c r="AX4" s="112"/>
      <c r="AY4" s="112"/>
      <c r="AZ4" s="112"/>
      <c r="BA4" s="112"/>
      <c r="BB4" s="112"/>
      <c r="BC4" s="112"/>
      <c r="BD4" s="112"/>
      <c r="BE4" s="112"/>
      <c r="BF4" s="112"/>
      <c r="BG4" s="112"/>
      <c r="BH4" s="112"/>
      <c r="BI4" s="112" t="s">
        <v>182</v>
      </c>
      <c r="BJ4" s="112"/>
      <c r="BK4" s="112"/>
      <c r="BL4" s="112"/>
      <c r="BM4" s="112"/>
      <c r="BN4" s="112" t="s">
        <v>183</v>
      </c>
      <c r="BO4" s="112"/>
      <c r="BP4" s="112"/>
      <c r="BQ4" s="112"/>
      <c r="BR4" s="112"/>
      <c r="BS4" s="112"/>
      <c r="BT4" s="112"/>
      <c r="BU4" s="112"/>
      <c r="BV4" s="112"/>
      <c r="BW4" s="112"/>
      <c r="BX4" s="112"/>
      <c r="BY4" s="112"/>
      <c r="BZ4" s="112"/>
      <c r="CA4" s="112" t="s">
        <v>184</v>
      </c>
      <c r="CB4" s="112"/>
      <c r="CC4" s="112"/>
      <c r="CD4" s="112"/>
      <c r="CE4" s="112"/>
      <c r="CF4" s="112"/>
      <c r="CG4" s="112"/>
      <c r="CH4" s="112"/>
      <c r="CI4" s="112"/>
      <c r="CJ4" s="112"/>
      <c r="CK4" s="112"/>
      <c r="CL4" s="112"/>
      <c r="CM4" s="112"/>
      <c r="CN4" s="112"/>
      <c r="CO4" s="112"/>
      <c r="CP4" s="112"/>
      <c r="CQ4" s="112"/>
      <c r="CR4" s="112" t="s">
        <v>185</v>
      </c>
      <c r="CS4" s="112"/>
      <c r="CT4" s="112"/>
      <c r="CU4" s="112" t="s">
        <v>186</v>
      </c>
      <c r="CV4" s="112"/>
      <c r="CW4" s="112"/>
      <c r="CX4" s="112"/>
      <c r="CY4" s="112"/>
      <c r="CZ4" s="112"/>
      <c r="DA4" s="112" t="s">
        <v>187</v>
      </c>
      <c r="DB4" s="112"/>
      <c r="DC4" s="112"/>
      <c r="DD4" s="112" t="s">
        <v>140</v>
      </c>
      <c r="DE4" s="112"/>
      <c r="DF4" s="112"/>
      <c r="DG4" s="112"/>
      <c r="DH4" s="112"/>
    </row>
    <row r="5" s="111" customFormat="1" ht="30" customHeight="1" spans="1:112">
      <c r="A5" s="112" t="s">
        <v>66</v>
      </c>
      <c r="B5" s="112"/>
      <c r="C5" s="112"/>
      <c r="D5" s="112" t="s">
        <v>188</v>
      </c>
      <c r="E5" s="112"/>
      <c r="F5" s="112" t="s">
        <v>71</v>
      </c>
      <c r="G5" s="112" t="s">
        <v>189</v>
      </c>
      <c r="H5" s="112" t="s">
        <v>190</v>
      </c>
      <c r="I5" s="112" t="s">
        <v>191</v>
      </c>
      <c r="J5" s="112" t="s">
        <v>192</v>
      </c>
      <c r="K5" s="112" t="s">
        <v>193</v>
      </c>
      <c r="L5" s="112" t="s">
        <v>194</v>
      </c>
      <c r="M5" s="112" t="s">
        <v>195</v>
      </c>
      <c r="N5" s="112" t="s">
        <v>196</v>
      </c>
      <c r="O5" s="112" t="s">
        <v>197</v>
      </c>
      <c r="P5" s="112" t="s">
        <v>198</v>
      </c>
      <c r="Q5" s="112" t="s">
        <v>101</v>
      </c>
      <c r="R5" s="112" t="s">
        <v>199</v>
      </c>
      <c r="S5" s="112" t="s">
        <v>200</v>
      </c>
      <c r="T5" s="112" t="s">
        <v>71</v>
      </c>
      <c r="U5" s="112" t="s">
        <v>201</v>
      </c>
      <c r="V5" s="112" t="s">
        <v>202</v>
      </c>
      <c r="W5" s="112" t="s">
        <v>203</v>
      </c>
      <c r="X5" s="112" t="s">
        <v>204</v>
      </c>
      <c r="Y5" s="112" t="s">
        <v>205</v>
      </c>
      <c r="Z5" s="112" t="s">
        <v>206</v>
      </c>
      <c r="AA5" s="112" t="s">
        <v>207</v>
      </c>
      <c r="AB5" s="112" t="s">
        <v>208</v>
      </c>
      <c r="AC5" s="112" t="s">
        <v>209</v>
      </c>
      <c r="AD5" s="112" t="s">
        <v>210</v>
      </c>
      <c r="AE5" s="112" t="s">
        <v>211</v>
      </c>
      <c r="AF5" s="112" t="s">
        <v>212</v>
      </c>
      <c r="AG5" s="112" t="s">
        <v>213</v>
      </c>
      <c r="AH5" s="112" t="s">
        <v>214</v>
      </c>
      <c r="AI5" s="112" t="s">
        <v>215</v>
      </c>
      <c r="AJ5" s="112" t="s">
        <v>216</v>
      </c>
      <c r="AK5" s="112" t="s">
        <v>217</v>
      </c>
      <c r="AL5" s="112" t="s">
        <v>218</v>
      </c>
      <c r="AM5" s="112" t="s">
        <v>219</v>
      </c>
      <c r="AN5" s="112" t="s">
        <v>220</v>
      </c>
      <c r="AO5" s="112" t="s">
        <v>221</v>
      </c>
      <c r="AP5" s="112" t="s">
        <v>222</v>
      </c>
      <c r="AQ5" s="112" t="s">
        <v>223</v>
      </c>
      <c r="AR5" s="112" t="s">
        <v>224</v>
      </c>
      <c r="AS5" s="112" t="s">
        <v>225</v>
      </c>
      <c r="AT5" s="112" t="s">
        <v>226</v>
      </c>
      <c r="AU5" s="112" t="s">
        <v>227</v>
      </c>
      <c r="AV5" s="112" t="s">
        <v>71</v>
      </c>
      <c r="AW5" s="112" t="s">
        <v>228</v>
      </c>
      <c r="AX5" s="112" t="s">
        <v>229</v>
      </c>
      <c r="AY5" s="112" t="s">
        <v>230</v>
      </c>
      <c r="AZ5" s="112" t="s">
        <v>231</v>
      </c>
      <c r="BA5" s="112" t="s">
        <v>232</v>
      </c>
      <c r="BB5" s="112" t="s">
        <v>233</v>
      </c>
      <c r="BC5" s="112" t="s">
        <v>234</v>
      </c>
      <c r="BD5" s="112" t="s">
        <v>235</v>
      </c>
      <c r="BE5" s="112" t="s">
        <v>236</v>
      </c>
      <c r="BF5" s="112" t="s">
        <v>237</v>
      </c>
      <c r="BG5" s="126" t="s">
        <v>238</v>
      </c>
      <c r="BH5" s="112" t="s">
        <v>239</v>
      </c>
      <c r="BI5" s="112" t="s">
        <v>71</v>
      </c>
      <c r="BJ5" s="112" t="s">
        <v>240</v>
      </c>
      <c r="BK5" s="112" t="s">
        <v>241</v>
      </c>
      <c r="BL5" s="112" t="s">
        <v>242</v>
      </c>
      <c r="BM5" s="112" t="s">
        <v>243</v>
      </c>
      <c r="BN5" s="112" t="s">
        <v>71</v>
      </c>
      <c r="BO5" s="112" t="s">
        <v>244</v>
      </c>
      <c r="BP5" s="112" t="s">
        <v>245</v>
      </c>
      <c r="BQ5" s="112" t="s">
        <v>246</v>
      </c>
      <c r="BR5" s="112" t="s">
        <v>247</v>
      </c>
      <c r="BS5" s="112" t="s">
        <v>248</v>
      </c>
      <c r="BT5" s="112" t="s">
        <v>249</v>
      </c>
      <c r="BU5" s="112" t="s">
        <v>250</v>
      </c>
      <c r="BV5" s="112" t="s">
        <v>251</v>
      </c>
      <c r="BW5" s="112" t="s">
        <v>252</v>
      </c>
      <c r="BX5" s="112" t="s">
        <v>253</v>
      </c>
      <c r="BY5" s="112" t="s">
        <v>254</v>
      </c>
      <c r="BZ5" s="112" t="s">
        <v>255</v>
      </c>
      <c r="CA5" s="112" t="s">
        <v>71</v>
      </c>
      <c r="CB5" s="112" t="s">
        <v>244</v>
      </c>
      <c r="CC5" s="112" t="s">
        <v>245</v>
      </c>
      <c r="CD5" s="112" t="s">
        <v>246</v>
      </c>
      <c r="CE5" s="112" t="s">
        <v>247</v>
      </c>
      <c r="CF5" s="112" t="s">
        <v>248</v>
      </c>
      <c r="CG5" s="112" t="s">
        <v>249</v>
      </c>
      <c r="CH5" s="112" t="s">
        <v>250</v>
      </c>
      <c r="CI5" s="112" t="s">
        <v>256</v>
      </c>
      <c r="CJ5" s="112" t="s">
        <v>257</v>
      </c>
      <c r="CK5" s="112" t="s">
        <v>258</v>
      </c>
      <c r="CL5" s="112" t="s">
        <v>259</v>
      </c>
      <c r="CM5" s="112" t="s">
        <v>251</v>
      </c>
      <c r="CN5" s="112" t="s">
        <v>252</v>
      </c>
      <c r="CO5" s="112" t="s">
        <v>253</v>
      </c>
      <c r="CP5" s="112" t="s">
        <v>254</v>
      </c>
      <c r="CQ5" s="112" t="s">
        <v>260</v>
      </c>
      <c r="CR5" s="112" t="s">
        <v>71</v>
      </c>
      <c r="CS5" s="112" t="s">
        <v>261</v>
      </c>
      <c r="CT5" s="112" t="s">
        <v>262</v>
      </c>
      <c r="CU5" s="112" t="s">
        <v>71</v>
      </c>
      <c r="CV5" s="112" t="s">
        <v>261</v>
      </c>
      <c r="CW5" s="112" t="s">
        <v>263</v>
      </c>
      <c r="CX5" s="112" t="s">
        <v>264</v>
      </c>
      <c r="CY5" s="112" t="s">
        <v>265</v>
      </c>
      <c r="CZ5" s="112" t="s">
        <v>262</v>
      </c>
      <c r="DA5" s="112" t="s">
        <v>71</v>
      </c>
      <c r="DB5" s="112" t="s">
        <v>266</v>
      </c>
      <c r="DC5" s="112" t="s">
        <v>267</v>
      </c>
      <c r="DD5" s="112" t="s">
        <v>71</v>
      </c>
      <c r="DE5" s="112" t="s">
        <v>268</v>
      </c>
      <c r="DF5" s="112" t="s">
        <v>269</v>
      </c>
      <c r="DG5" s="112" t="s">
        <v>270</v>
      </c>
      <c r="DH5" s="112" t="s">
        <v>140</v>
      </c>
    </row>
    <row r="6" s="111" customFormat="1" ht="30" customHeight="1" spans="1:112">
      <c r="A6" s="113" t="s">
        <v>76</v>
      </c>
      <c r="B6" s="113" t="s">
        <v>77</v>
      </c>
      <c r="C6" s="113" t="s">
        <v>78</v>
      </c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3"/>
      <c r="P6" s="113"/>
      <c r="Q6" s="113"/>
      <c r="R6" s="113"/>
      <c r="S6" s="113"/>
      <c r="T6" s="113"/>
      <c r="U6" s="113"/>
      <c r="V6" s="113"/>
      <c r="W6" s="113"/>
      <c r="X6" s="113"/>
      <c r="Y6" s="113"/>
      <c r="Z6" s="113"/>
      <c r="AA6" s="113"/>
      <c r="AB6" s="113"/>
      <c r="AC6" s="113"/>
      <c r="AD6" s="113"/>
      <c r="AE6" s="113"/>
      <c r="AF6" s="113"/>
      <c r="AG6" s="113"/>
      <c r="AH6" s="113"/>
      <c r="AI6" s="113"/>
      <c r="AJ6" s="113"/>
      <c r="AK6" s="113"/>
      <c r="AL6" s="113"/>
      <c r="AM6" s="113"/>
      <c r="AN6" s="113"/>
      <c r="AO6" s="113"/>
      <c r="AP6" s="113"/>
      <c r="AQ6" s="113"/>
      <c r="AR6" s="113"/>
      <c r="AS6" s="113"/>
      <c r="AT6" s="113"/>
      <c r="AU6" s="113"/>
      <c r="AV6" s="113"/>
      <c r="AW6" s="113"/>
      <c r="AX6" s="113"/>
      <c r="AY6" s="113"/>
      <c r="AZ6" s="113"/>
      <c r="BA6" s="113"/>
      <c r="BB6" s="113"/>
      <c r="BC6" s="113"/>
      <c r="BD6" s="113"/>
      <c r="BE6" s="113"/>
      <c r="BF6" s="113"/>
      <c r="BG6" s="127"/>
      <c r="BH6" s="113"/>
      <c r="BI6" s="113"/>
      <c r="BJ6" s="113"/>
      <c r="BK6" s="113"/>
      <c r="BL6" s="113"/>
      <c r="BM6" s="113"/>
      <c r="BN6" s="113"/>
      <c r="BO6" s="113"/>
      <c r="BP6" s="113"/>
      <c r="BQ6" s="113"/>
      <c r="BR6" s="113"/>
      <c r="BS6" s="113"/>
      <c r="BT6" s="113"/>
      <c r="BU6" s="113"/>
      <c r="BV6" s="113"/>
      <c r="BW6" s="113"/>
      <c r="BX6" s="113"/>
      <c r="BY6" s="113"/>
      <c r="BZ6" s="113"/>
      <c r="CA6" s="113"/>
      <c r="CB6" s="113"/>
      <c r="CC6" s="113"/>
      <c r="CD6" s="113"/>
      <c r="CE6" s="113"/>
      <c r="CF6" s="113"/>
      <c r="CG6" s="113"/>
      <c r="CH6" s="113"/>
      <c r="CI6" s="113"/>
      <c r="CJ6" s="113"/>
      <c r="CK6" s="113"/>
      <c r="CL6" s="113"/>
      <c r="CM6" s="113"/>
      <c r="CN6" s="113"/>
      <c r="CO6" s="113"/>
      <c r="CP6" s="113"/>
      <c r="CQ6" s="113"/>
      <c r="CR6" s="113"/>
      <c r="CS6" s="113"/>
      <c r="CT6" s="113"/>
      <c r="CU6" s="113"/>
      <c r="CV6" s="113"/>
      <c r="CW6" s="113"/>
      <c r="CX6" s="113"/>
      <c r="CY6" s="113"/>
      <c r="CZ6" s="113"/>
      <c r="DA6" s="113"/>
      <c r="DB6" s="113"/>
      <c r="DC6" s="113"/>
      <c r="DD6" s="113"/>
      <c r="DE6" s="113"/>
      <c r="DF6" s="113"/>
      <c r="DG6" s="113"/>
      <c r="DH6" s="113"/>
    </row>
    <row r="7" s="111" customFormat="1" ht="30" customHeight="1" spans="1:112">
      <c r="A7" s="114">
        <v>208</v>
      </c>
      <c r="B7" s="114" t="s">
        <v>79</v>
      </c>
      <c r="C7" s="114" t="s">
        <v>80</v>
      </c>
      <c r="D7" s="115" t="s">
        <v>81</v>
      </c>
      <c r="E7" s="116">
        <v>50000</v>
      </c>
      <c r="F7" s="117"/>
      <c r="G7" s="117"/>
      <c r="H7" s="117"/>
      <c r="I7" s="117"/>
      <c r="J7" s="117"/>
      <c r="K7" s="117"/>
      <c r="L7" s="117"/>
      <c r="M7" s="117"/>
      <c r="N7" s="117"/>
      <c r="O7" s="117"/>
      <c r="P7" s="117"/>
      <c r="Q7" s="117"/>
      <c r="R7" s="117"/>
      <c r="S7" s="117"/>
      <c r="T7" s="122">
        <v>50000</v>
      </c>
      <c r="U7" s="117"/>
      <c r="V7" s="117"/>
      <c r="W7" s="117"/>
      <c r="X7" s="117"/>
      <c r="Y7" s="117"/>
      <c r="Z7" s="117"/>
      <c r="AA7" s="117"/>
      <c r="AB7" s="117"/>
      <c r="AC7" s="117"/>
      <c r="AD7" s="117"/>
      <c r="AE7" s="117"/>
      <c r="AF7" s="117"/>
      <c r="AG7" s="117"/>
      <c r="AH7" s="117"/>
      <c r="AI7" s="117"/>
      <c r="AJ7" s="117"/>
      <c r="AK7" s="117"/>
      <c r="AL7" s="117"/>
      <c r="AM7" s="117"/>
      <c r="AN7" s="117"/>
      <c r="AO7" s="117"/>
      <c r="AP7" s="117"/>
      <c r="AQ7" s="117"/>
      <c r="AR7" s="117"/>
      <c r="AS7" s="117"/>
      <c r="AT7" s="117"/>
      <c r="AU7" s="122">
        <v>50000</v>
      </c>
      <c r="AV7" s="117"/>
      <c r="AW7" s="117"/>
      <c r="AX7" s="117"/>
      <c r="AY7" s="117"/>
      <c r="AZ7" s="117"/>
      <c r="BA7" s="117"/>
      <c r="BB7" s="117"/>
      <c r="BC7" s="117"/>
      <c r="BD7" s="117"/>
      <c r="BE7" s="117"/>
      <c r="BF7" s="117"/>
      <c r="BG7" s="117"/>
      <c r="BH7" s="117"/>
      <c r="BI7" s="117"/>
      <c r="BJ7" s="117"/>
      <c r="BK7" s="117"/>
      <c r="BL7" s="117"/>
      <c r="BM7" s="117"/>
      <c r="BN7" s="117"/>
      <c r="BO7" s="117"/>
      <c r="BP7" s="117"/>
      <c r="BQ7" s="117"/>
      <c r="BR7" s="117"/>
      <c r="BS7" s="117"/>
      <c r="BT7" s="117"/>
      <c r="BU7" s="117"/>
      <c r="BV7" s="117"/>
      <c r="BW7" s="117"/>
      <c r="BX7" s="117"/>
      <c r="BY7" s="117"/>
      <c r="BZ7" s="115"/>
      <c r="CA7" s="115"/>
      <c r="CB7" s="115"/>
      <c r="CC7" s="115"/>
      <c r="CD7" s="115"/>
      <c r="CE7" s="115"/>
      <c r="CF7" s="115"/>
      <c r="CG7" s="115"/>
      <c r="CH7" s="115"/>
      <c r="CI7" s="115"/>
      <c r="CJ7" s="115"/>
      <c r="CK7" s="115"/>
      <c r="CL7" s="115"/>
      <c r="CM7" s="115"/>
      <c r="CN7" s="115"/>
      <c r="CO7" s="115"/>
      <c r="CP7" s="115"/>
      <c r="CQ7" s="115"/>
      <c r="CR7" s="115"/>
      <c r="CS7" s="115"/>
      <c r="CT7" s="115"/>
      <c r="CU7" s="115"/>
      <c r="CV7" s="115"/>
      <c r="CW7" s="115"/>
      <c r="CX7" s="115"/>
      <c r="CY7" s="115"/>
      <c r="CZ7" s="115"/>
      <c r="DA7" s="115"/>
      <c r="DB7" s="115"/>
      <c r="DC7" s="115"/>
      <c r="DD7" s="115"/>
      <c r="DE7" s="115"/>
      <c r="DF7" s="115"/>
      <c r="DG7" s="115"/>
      <c r="DH7" s="115"/>
    </row>
    <row r="8" s="111" customFormat="1" ht="30" customHeight="1" spans="1:112">
      <c r="A8" s="114">
        <v>208</v>
      </c>
      <c r="B8" s="114" t="s">
        <v>79</v>
      </c>
      <c r="C8" s="114" t="s">
        <v>83</v>
      </c>
      <c r="D8" s="115" t="s">
        <v>85</v>
      </c>
      <c r="E8" s="118">
        <f>F8+T8+AV8+BN8</f>
        <v>6911979</v>
      </c>
      <c r="F8" s="117">
        <f>SUM(G8:S8)</f>
        <v>3485519</v>
      </c>
      <c r="G8" s="119">
        <v>1840248</v>
      </c>
      <c r="H8" s="117">
        <v>1498302</v>
      </c>
      <c r="I8" s="117"/>
      <c r="J8" s="117"/>
      <c r="K8" s="117"/>
      <c r="L8" s="117"/>
      <c r="M8" s="117"/>
      <c r="N8" s="117"/>
      <c r="O8" s="117"/>
      <c r="P8" s="117">
        <v>56969</v>
      </c>
      <c r="Q8" s="117"/>
      <c r="R8" s="117"/>
      <c r="S8" s="119">
        <v>90000</v>
      </c>
      <c r="T8" s="123">
        <f>SUM(U8:AU8)</f>
        <v>3395800</v>
      </c>
      <c r="U8" s="119">
        <v>120000</v>
      </c>
      <c r="V8" s="119">
        <v>70000</v>
      </c>
      <c r="W8" s="123"/>
      <c r="X8" s="119">
        <v>2000</v>
      </c>
      <c r="Y8" s="119">
        <v>12000</v>
      </c>
      <c r="Z8" s="119">
        <v>40000</v>
      </c>
      <c r="AA8" s="123">
        <v>40000</v>
      </c>
      <c r="AB8" s="123"/>
      <c r="AC8" s="119">
        <v>20000</v>
      </c>
      <c r="AD8" s="119">
        <v>100000</v>
      </c>
      <c r="AE8" s="123"/>
      <c r="AF8" s="123">
        <v>10000</v>
      </c>
      <c r="AG8" s="119">
        <v>150000</v>
      </c>
      <c r="AH8" s="123"/>
      <c r="AI8" s="123"/>
      <c r="AJ8" s="123">
        <v>8000</v>
      </c>
      <c r="AK8" s="123"/>
      <c r="AL8" s="123"/>
      <c r="AM8" s="123"/>
      <c r="AN8" s="123"/>
      <c r="AO8" s="123">
        <v>40000</v>
      </c>
      <c r="AP8" s="119">
        <v>55207</v>
      </c>
      <c r="AQ8" s="119">
        <v>38445</v>
      </c>
      <c r="AR8" s="123"/>
      <c r="AS8" s="119">
        <v>267150</v>
      </c>
      <c r="AT8" s="123"/>
      <c r="AU8" s="123">
        <v>2422998</v>
      </c>
      <c r="AV8" s="123">
        <f>SUM(AW8:BH8)</f>
        <v>660</v>
      </c>
      <c r="AW8" s="123"/>
      <c r="AX8" s="123"/>
      <c r="AY8" s="123"/>
      <c r="AZ8" s="123"/>
      <c r="BA8" s="123"/>
      <c r="BB8" s="123"/>
      <c r="BC8" s="123"/>
      <c r="BD8" s="123"/>
      <c r="BE8" s="123">
        <v>660</v>
      </c>
      <c r="BF8" s="123"/>
      <c r="BG8" s="128"/>
      <c r="BH8" s="129"/>
      <c r="BI8" s="123"/>
      <c r="BJ8" s="123"/>
      <c r="BK8" s="123"/>
      <c r="BL8" s="123"/>
      <c r="BM8" s="123"/>
      <c r="BN8" s="123">
        <f>SUM(BO8:BZ8)</f>
        <v>30000</v>
      </c>
      <c r="BO8" s="123"/>
      <c r="BP8" s="124">
        <v>30000</v>
      </c>
      <c r="BQ8" s="124"/>
      <c r="BR8" s="124"/>
      <c r="BS8" s="124"/>
      <c r="BT8" s="124"/>
      <c r="BU8" s="124"/>
      <c r="BV8" s="124"/>
      <c r="BW8" s="124"/>
      <c r="BX8" s="124"/>
      <c r="BY8" s="124"/>
      <c r="BZ8" s="130"/>
      <c r="CA8" s="130"/>
      <c r="CB8" s="130"/>
      <c r="CC8" s="130"/>
      <c r="CD8" s="130"/>
      <c r="CE8" s="130"/>
      <c r="CF8" s="130"/>
      <c r="CG8" s="130"/>
      <c r="CH8" s="130"/>
      <c r="CI8" s="130"/>
      <c r="CJ8" s="130"/>
      <c r="CK8" s="130"/>
      <c r="CL8" s="130"/>
      <c r="CM8" s="130"/>
      <c r="CN8" s="130"/>
      <c r="CO8" s="130"/>
      <c r="CP8" s="130"/>
      <c r="CQ8" s="130"/>
      <c r="CR8" s="130"/>
      <c r="CS8" s="130"/>
      <c r="CT8" s="130"/>
      <c r="CU8" s="130"/>
      <c r="CV8" s="130"/>
      <c r="CW8" s="130"/>
      <c r="CX8" s="130"/>
      <c r="CY8" s="130"/>
      <c r="CZ8" s="130"/>
      <c r="DA8" s="130"/>
      <c r="DB8" s="130"/>
      <c r="DC8" s="130"/>
      <c r="DD8" s="130"/>
      <c r="DE8" s="130"/>
      <c r="DF8" s="130"/>
      <c r="DG8" s="130"/>
      <c r="DH8" s="130"/>
    </row>
    <row r="9" s="111" customFormat="1" ht="30" customHeight="1" spans="1:112">
      <c r="A9" s="114">
        <v>208</v>
      </c>
      <c r="B9" s="114" t="s">
        <v>79</v>
      </c>
      <c r="C9" s="120" t="s">
        <v>86</v>
      </c>
      <c r="D9" s="121" t="s">
        <v>87</v>
      </c>
      <c r="E9" s="118">
        <f t="shared" ref="E9:E16" si="0">F9+T9+AV9+BN9</f>
        <v>1420000</v>
      </c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24"/>
      <c r="T9" s="123"/>
      <c r="U9" s="123"/>
      <c r="V9" s="123"/>
      <c r="W9" s="123"/>
      <c r="X9" s="123"/>
      <c r="Y9" s="123"/>
      <c r="Z9" s="123"/>
      <c r="AA9" s="123"/>
      <c r="AB9" s="123"/>
      <c r="AC9" s="123"/>
      <c r="AD9" s="123"/>
      <c r="AE9" s="123"/>
      <c r="AF9" s="123"/>
      <c r="AG9" s="123"/>
      <c r="AH9" s="123"/>
      <c r="AI9" s="123"/>
      <c r="AJ9" s="123"/>
      <c r="AK9" s="123"/>
      <c r="AL9" s="123"/>
      <c r="AM9" s="123"/>
      <c r="AN9" s="123"/>
      <c r="AO9" s="123"/>
      <c r="AP9" s="123"/>
      <c r="AQ9" s="123"/>
      <c r="AR9" s="123"/>
      <c r="AS9" s="123"/>
      <c r="AT9" s="123"/>
      <c r="AU9" s="123"/>
      <c r="AV9" s="123">
        <f>SUM(AW9:BH9)</f>
        <v>1420000</v>
      </c>
      <c r="AW9" s="123"/>
      <c r="AX9" s="123"/>
      <c r="AY9" s="123"/>
      <c r="AZ9" s="123"/>
      <c r="BA9" s="123">
        <v>1420000</v>
      </c>
      <c r="BB9" s="123"/>
      <c r="BC9" s="123"/>
      <c r="BD9" s="123"/>
      <c r="BE9" s="123"/>
      <c r="BF9" s="123"/>
      <c r="BG9" s="123"/>
      <c r="BH9" s="123"/>
      <c r="BI9" s="123"/>
      <c r="BJ9" s="123"/>
      <c r="BK9" s="123"/>
      <c r="BL9" s="123"/>
      <c r="BM9" s="123"/>
      <c r="BN9" s="123"/>
      <c r="BO9" s="123"/>
      <c r="BP9" s="124"/>
      <c r="BQ9" s="124"/>
      <c r="BR9" s="124"/>
      <c r="BS9" s="124"/>
      <c r="BT9" s="124"/>
      <c r="BU9" s="124"/>
      <c r="BV9" s="124"/>
      <c r="BW9" s="124"/>
      <c r="BX9" s="124"/>
      <c r="BY9" s="124"/>
      <c r="BZ9" s="130"/>
      <c r="CA9" s="130"/>
      <c r="CB9" s="130"/>
      <c r="CC9" s="130"/>
      <c r="CD9" s="130"/>
      <c r="CE9" s="130"/>
      <c r="CF9" s="130"/>
      <c r="CG9" s="130"/>
      <c r="CH9" s="130"/>
      <c r="CI9" s="130"/>
      <c r="CJ9" s="130"/>
      <c r="CK9" s="130"/>
      <c r="CL9" s="130"/>
      <c r="CM9" s="130"/>
      <c r="CN9" s="130"/>
      <c r="CO9" s="130"/>
      <c r="CP9" s="130"/>
      <c r="CQ9" s="130"/>
      <c r="CR9" s="130"/>
      <c r="CS9" s="130"/>
      <c r="CT9" s="130"/>
      <c r="CU9" s="130"/>
      <c r="CV9" s="130"/>
      <c r="CW9" s="130"/>
      <c r="CX9" s="130"/>
      <c r="CY9" s="130"/>
      <c r="CZ9" s="130"/>
      <c r="DA9" s="130"/>
      <c r="DB9" s="130"/>
      <c r="DC9" s="130"/>
      <c r="DD9" s="130"/>
      <c r="DE9" s="130"/>
      <c r="DF9" s="130"/>
      <c r="DG9" s="130"/>
      <c r="DH9" s="130"/>
    </row>
    <row r="10" s="111" customFormat="1" ht="30" customHeight="1" spans="1:112">
      <c r="A10" s="114" t="s">
        <v>82</v>
      </c>
      <c r="B10" s="114" t="s">
        <v>88</v>
      </c>
      <c r="C10" s="120" t="s">
        <v>88</v>
      </c>
      <c r="D10" s="121" t="s">
        <v>89</v>
      </c>
      <c r="E10" s="118">
        <f t="shared" si="0"/>
        <v>534172</v>
      </c>
      <c r="F10" s="117">
        <f t="shared" ref="F10:F16" si="1">SUM(G10:S10)</f>
        <v>534172</v>
      </c>
      <c r="G10" s="117"/>
      <c r="H10" s="117"/>
      <c r="I10" s="117"/>
      <c r="J10" s="117"/>
      <c r="K10" s="117"/>
      <c r="L10" s="117">
        <v>534172</v>
      </c>
      <c r="M10" s="117"/>
      <c r="N10" s="117"/>
      <c r="O10" s="117"/>
      <c r="P10" s="117"/>
      <c r="Q10" s="117"/>
      <c r="R10" s="117"/>
      <c r="S10" s="124"/>
      <c r="T10" s="123"/>
      <c r="U10" s="123"/>
      <c r="V10" s="123"/>
      <c r="W10" s="123"/>
      <c r="X10" s="123"/>
      <c r="Y10" s="123"/>
      <c r="Z10" s="123"/>
      <c r="AA10" s="123"/>
      <c r="AB10" s="123"/>
      <c r="AC10" s="123"/>
      <c r="AD10" s="123"/>
      <c r="AE10" s="123"/>
      <c r="AF10" s="123"/>
      <c r="AG10" s="123"/>
      <c r="AH10" s="123"/>
      <c r="AI10" s="123"/>
      <c r="AJ10" s="123"/>
      <c r="AK10" s="123"/>
      <c r="AL10" s="123"/>
      <c r="AM10" s="123"/>
      <c r="AN10" s="123"/>
      <c r="AO10" s="123"/>
      <c r="AP10" s="123"/>
      <c r="AQ10" s="123"/>
      <c r="AR10" s="123"/>
      <c r="AS10" s="123"/>
      <c r="AT10" s="123"/>
      <c r="AU10" s="123"/>
      <c r="AV10" s="123"/>
      <c r="AW10" s="123"/>
      <c r="AX10" s="123"/>
      <c r="AY10" s="123"/>
      <c r="AZ10" s="123"/>
      <c r="BB10" s="123"/>
      <c r="BC10" s="123"/>
      <c r="BD10" s="123"/>
      <c r="BE10" s="123"/>
      <c r="BF10" s="123"/>
      <c r="BG10" s="123"/>
      <c r="BH10" s="123"/>
      <c r="BI10" s="123"/>
      <c r="BJ10" s="123"/>
      <c r="BK10" s="123"/>
      <c r="BL10" s="123"/>
      <c r="BM10" s="123"/>
      <c r="BN10" s="123"/>
      <c r="BO10" s="123"/>
      <c r="BP10" s="124"/>
      <c r="BQ10" s="124"/>
      <c r="BR10" s="124"/>
      <c r="BS10" s="124"/>
      <c r="BT10" s="124"/>
      <c r="BU10" s="124"/>
      <c r="BV10" s="124"/>
      <c r="BW10" s="124"/>
      <c r="BX10" s="124"/>
      <c r="BY10" s="124"/>
      <c r="BZ10" s="130"/>
      <c r="CA10" s="130"/>
      <c r="CB10" s="130"/>
      <c r="CC10" s="130"/>
      <c r="CD10" s="130"/>
      <c r="CE10" s="130"/>
      <c r="CF10" s="130"/>
      <c r="CG10" s="130"/>
      <c r="CH10" s="130"/>
      <c r="CI10" s="130"/>
      <c r="CJ10" s="130"/>
      <c r="CK10" s="130"/>
      <c r="CL10" s="130"/>
      <c r="CM10" s="130"/>
      <c r="CN10" s="130"/>
      <c r="CO10" s="130"/>
      <c r="CP10" s="130"/>
      <c r="CQ10" s="130"/>
      <c r="CR10" s="130"/>
      <c r="CS10" s="130"/>
      <c r="CT10" s="130"/>
      <c r="CU10" s="130"/>
      <c r="CV10" s="130"/>
      <c r="CW10" s="130"/>
      <c r="CX10" s="130"/>
      <c r="CY10" s="130"/>
      <c r="CZ10" s="130"/>
      <c r="DA10" s="130"/>
      <c r="DB10" s="130"/>
      <c r="DC10" s="130"/>
      <c r="DD10" s="130"/>
      <c r="DE10" s="130"/>
      <c r="DF10" s="130"/>
      <c r="DG10" s="130"/>
      <c r="DH10" s="130"/>
    </row>
    <row r="11" s="111" customFormat="1" ht="30" customHeight="1" spans="1:112">
      <c r="A11" s="114" t="s">
        <v>82</v>
      </c>
      <c r="B11" s="114" t="s">
        <v>88</v>
      </c>
      <c r="C11" s="120" t="s">
        <v>86</v>
      </c>
      <c r="D11" s="120" t="s">
        <v>90</v>
      </c>
      <c r="E11" s="118">
        <f t="shared" si="0"/>
        <v>480000</v>
      </c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24"/>
      <c r="T11" s="123"/>
      <c r="U11" s="123"/>
      <c r="V11" s="123"/>
      <c r="W11" s="123"/>
      <c r="X11" s="123"/>
      <c r="Y11" s="123"/>
      <c r="Z11" s="123"/>
      <c r="AA11" s="123"/>
      <c r="AB11" s="123"/>
      <c r="AC11" s="123"/>
      <c r="AD11" s="123"/>
      <c r="AE11" s="123"/>
      <c r="AF11" s="123"/>
      <c r="AG11" s="123"/>
      <c r="AH11" s="123"/>
      <c r="AI11" s="123"/>
      <c r="AJ11" s="123"/>
      <c r="AK11" s="123"/>
      <c r="AL11" s="123"/>
      <c r="AM11" s="123"/>
      <c r="AN11" s="123"/>
      <c r="AO11" s="123"/>
      <c r="AP11" s="123"/>
      <c r="AQ11" s="123"/>
      <c r="AR11" s="123"/>
      <c r="AS11" s="123"/>
      <c r="AT11" s="123"/>
      <c r="AU11" s="123"/>
      <c r="AV11" s="123">
        <f t="shared" ref="AV10:AV16" si="2">SUM(AW11:BH11)</f>
        <v>480000</v>
      </c>
      <c r="AW11" s="123"/>
      <c r="AX11" s="123"/>
      <c r="AY11" s="123"/>
      <c r="AZ11" s="123"/>
      <c r="BA11" s="123">
        <v>480000</v>
      </c>
      <c r="BB11" s="123"/>
      <c r="BC11" s="123"/>
      <c r="BD11" s="123"/>
      <c r="BE11" s="123"/>
      <c r="BF11" s="123"/>
      <c r="BG11" s="123"/>
      <c r="BH11" s="123"/>
      <c r="BI11" s="123"/>
      <c r="BJ11" s="123"/>
      <c r="BK11" s="123"/>
      <c r="BL11" s="123"/>
      <c r="BM11" s="123"/>
      <c r="BN11" s="123"/>
      <c r="BO11" s="123"/>
      <c r="BP11" s="124"/>
      <c r="BQ11" s="124"/>
      <c r="BR11" s="124"/>
      <c r="BS11" s="124"/>
      <c r="BT11" s="124"/>
      <c r="BU11" s="124"/>
      <c r="BV11" s="124"/>
      <c r="BW11" s="124"/>
      <c r="BX11" s="124"/>
      <c r="BY11" s="124"/>
      <c r="BZ11" s="130"/>
      <c r="CA11" s="130"/>
      <c r="CB11" s="130"/>
      <c r="CC11" s="130"/>
      <c r="CD11" s="130"/>
      <c r="CE11" s="130"/>
      <c r="CF11" s="130"/>
      <c r="CG11" s="130"/>
      <c r="CH11" s="130"/>
      <c r="CI11" s="130"/>
      <c r="CJ11" s="130"/>
      <c r="CK11" s="130"/>
      <c r="CL11" s="130"/>
      <c r="CM11" s="130"/>
      <c r="CN11" s="130"/>
      <c r="CO11" s="130"/>
      <c r="CP11" s="130"/>
      <c r="CQ11" s="130"/>
      <c r="CR11" s="130"/>
      <c r="CS11" s="130"/>
      <c r="CT11" s="130"/>
      <c r="CU11" s="130"/>
      <c r="CV11" s="130"/>
      <c r="CW11" s="130"/>
      <c r="CX11" s="130"/>
      <c r="CY11" s="130"/>
      <c r="CZ11" s="130"/>
      <c r="DA11" s="130"/>
      <c r="DB11" s="130"/>
      <c r="DC11" s="130"/>
      <c r="DD11" s="130"/>
      <c r="DE11" s="130"/>
      <c r="DF11" s="130"/>
      <c r="DG11" s="130"/>
      <c r="DH11" s="130"/>
    </row>
    <row r="12" s="111" customFormat="1" ht="30" customHeight="1" spans="1:112">
      <c r="A12" s="114" t="s">
        <v>82</v>
      </c>
      <c r="B12" s="114" t="s">
        <v>91</v>
      </c>
      <c r="C12" s="120" t="s">
        <v>86</v>
      </c>
      <c r="D12" s="121" t="s">
        <v>92</v>
      </c>
      <c r="E12" s="118">
        <f t="shared" si="0"/>
        <v>40000</v>
      </c>
      <c r="F12" s="117"/>
      <c r="G12" s="117"/>
      <c r="H12" s="117"/>
      <c r="I12" s="117"/>
      <c r="J12" s="117"/>
      <c r="K12" s="117"/>
      <c r="L12" s="117"/>
      <c r="M12" s="117"/>
      <c r="N12" s="117"/>
      <c r="O12" s="117"/>
      <c r="P12" s="117"/>
      <c r="Q12" s="117"/>
      <c r="R12" s="117"/>
      <c r="S12" s="124"/>
      <c r="T12" s="123"/>
      <c r="U12" s="123"/>
      <c r="V12" s="123"/>
      <c r="W12" s="123"/>
      <c r="X12" s="123"/>
      <c r="Y12" s="123"/>
      <c r="Z12" s="123"/>
      <c r="AA12" s="123"/>
      <c r="AB12" s="123"/>
      <c r="AC12" s="123"/>
      <c r="AD12" s="123"/>
      <c r="AE12" s="123"/>
      <c r="AF12" s="123"/>
      <c r="AG12" s="123"/>
      <c r="AH12" s="123"/>
      <c r="AI12" s="123"/>
      <c r="AJ12" s="123"/>
      <c r="AK12" s="123"/>
      <c r="AL12" s="123"/>
      <c r="AM12" s="123"/>
      <c r="AN12" s="123"/>
      <c r="AO12" s="123"/>
      <c r="AP12" s="123"/>
      <c r="AQ12" s="123"/>
      <c r="AR12" s="123"/>
      <c r="AS12" s="123"/>
      <c r="AT12" s="123"/>
      <c r="AU12" s="123"/>
      <c r="AV12" s="123">
        <f t="shared" si="2"/>
        <v>40000</v>
      </c>
      <c r="AW12" s="123"/>
      <c r="AX12" s="123"/>
      <c r="AY12" s="123"/>
      <c r="AZ12" s="123"/>
      <c r="BA12" s="123">
        <v>40000</v>
      </c>
      <c r="BB12" s="123"/>
      <c r="BC12" s="123"/>
      <c r="BD12" s="123"/>
      <c r="BE12" s="123"/>
      <c r="BF12" s="123"/>
      <c r="BG12" s="123"/>
      <c r="BH12" s="123"/>
      <c r="BI12" s="123"/>
      <c r="BJ12" s="123"/>
      <c r="BK12" s="123"/>
      <c r="BL12" s="123"/>
      <c r="BM12" s="123"/>
      <c r="BN12" s="123"/>
      <c r="BO12" s="123"/>
      <c r="BP12" s="124"/>
      <c r="BQ12" s="124"/>
      <c r="BR12" s="124"/>
      <c r="BS12" s="124"/>
      <c r="BT12" s="124"/>
      <c r="BU12" s="124"/>
      <c r="BV12" s="124"/>
      <c r="BW12" s="124"/>
      <c r="BX12" s="124"/>
      <c r="BY12" s="124"/>
      <c r="BZ12" s="130"/>
      <c r="CA12" s="130"/>
      <c r="CB12" s="130"/>
      <c r="CC12" s="130"/>
      <c r="CD12" s="130"/>
      <c r="CE12" s="130"/>
      <c r="CF12" s="130"/>
      <c r="CG12" s="130"/>
      <c r="CH12" s="130"/>
      <c r="CI12" s="130"/>
      <c r="CJ12" s="130"/>
      <c r="CK12" s="130"/>
      <c r="CL12" s="130"/>
      <c r="CM12" s="130"/>
      <c r="CN12" s="130"/>
      <c r="CO12" s="130"/>
      <c r="CP12" s="130"/>
      <c r="CQ12" s="130"/>
      <c r="CR12" s="130"/>
      <c r="CS12" s="130"/>
      <c r="CT12" s="130"/>
      <c r="CU12" s="130"/>
      <c r="CV12" s="130"/>
      <c r="CW12" s="130"/>
      <c r="CX12" s="130"/>
      <c r="CY12" s="130"/>
      <c r="CZ12" s="130"/>
      <c r="DA12" s="130"/>
      <c r="DB12" s="130"/>
      <c r="DC12" s="130"/>
      <c r="DD12" s="130"/>
      <c r="DE12" s="130"/>
      <c r="DF12" s="130"/>
      <c r="DG12" s="130"/>
      <c r="DH12" s="130"/>
    </row>
    <row r="13" s="111" customFormat="1" ht="30" customHeight="1" spans="1:112">
      <c r="A13" s="114" t="s">
        <v>93</v>
      </c>
      <c r="B13" s="114" t="s">
        <v>94</v>
      </c>
      <c r="C13" s="120" t="s">
        <v>79</v>
      </c>
      <c r="D13" s="121" t="s">
        <v>95</v>
      </c>
      <c r="E13" s="118">
        <f t="shared" si="0"/>
        <v>217151</v>
      </c>
      <c r="F13" s="117">
        <f t="shared" si="1"/>
        <v>217151</v>
      </c>
      <c r="G13" s="117"/>
      <c r="H13" s="117"/>
      <c r="I13" s="117"/>
      <c r="J13" s="117"/>
      <c r="K13" s="117"/>
      <c r="L13" s="117"/>
      <c r="M13" s="117"/>
      <c r="N13" s="117">
        <v>217151</v>
      </c>
      <c r="O13" s="117"/>
      <c r="P13" s="117"/>
      <c r="Q13" s="117"/>
      <c r="R13" s="117"/>
      <c r="S13" s="124"/>
      <c r="T13" s="123"/>
      <c r="U13" s="123"/>
      <c r="V13" s="123"/>
      <c r="W13" s="123"/>
      <c r="X13" s="123"/>
      <c r="Y13" s="123"/>
      <c r="Z13" s="123"/>
      <c r="AA13" s="123"/>
      <c r="AB13" s="123"/>
      <c r="AC13" s="123"/>
      <c r="AD13" s="123"/>
      <c r="AE13" s="123"/>
      <c r="AF13" s="123"/>
      <c r="AG13" s="123"/>
      <c r="AH13" s="123"/>
      <c r="AI13" s="123"/>
      <c r="AJ13" s="123"/>
      <c r="AK13" s="123"/>
      <c r="AL13" s="123"/>
      <c r="AM13" s="123"/>
      <c r="AN13" s="123"/>
      <c r="AO13" s="123"/>
      <c r="AP13" s="123"/>
      <c r="AQ13" s="123"/>
      <c r="AR13" s="123"/>
      <c r="AS13" s="123"/>
      <c r="AT13" s="123"/>
      <c r="AU13" s="123"/>
      <c r="AV13" s="123"/>
      <c r="AW13" s="123"/>
      <c r="AX13" s="123"/>
      <c r="AY13" s="123"/>
      <c r="AZ13" s="123"/>
      <c r="BA13" s="123"/>
      <c r="BB13" s="123"/>
      <c r="BC13" s="123"/>
      <c r="BD13" s="123"/>
      <c r="BE13" s="123"/>
      <c r="BF13" s="123"/>
      <c r="BG13" s="123"/>
      <c r="BH13" s="123"/>
      <c r="BI13" s="123"/>
      <c r="BJ13" s="123"/>
      <c r="BK13" s="123"/>
      <c r="BL13" s="123"/>
      <c r="BM13" s="123"/>
      <c r="BN13" s="123"/>
      <c r="BO13" s="123"/>
      <c r="BP13" s="124"/>
      <c r="BQ13" s="124"/>
      <c r="BR13" s="124"/>
      <c r="BS13" s="124"/>
      <c r="BT13" s="124"/>
      <c r="BU13" s="124"/>
      <c r="BV13" s="124"/>
      <c r="BW13" s="124"/>
      <c r="BX13" s="124"/>
      <c r="BY13" s="124"/>
      <c r="BZ13" s="130"/>
      <c r="CA13" s="130"/>
      <c r="CB13" s="130"/>
      <c r="CC13" s="130"/>
      <c r="CD13" s="130"/>
      <c r="CE13" s="130"/>
      <c r="CF13" s="130"/>
      <c r="CG13" s="130"/>
      <c r="CH13" s="130"/>
      <c r="CI13" s="130"/>
      <c r="CJ13" s="130"/>
      <c r="CK13" s="130"/>
      <c r="CL13" s="130"/>
      <c r="CM13" s="130"/>
      <c r="CN13" s="130"/>
      <c r="CO13" s="130"/>
      <c r="CP13" s="130"/>
      <c r="CQ13" s="130"/>
      <c r="CR13" s="130"/>
      <c r="CS13" s="130"/>
      <c r="CT13" s="130"/>
      <c r="CU13" s="130"/>
      <c r="CV13" s="130"/>
      <c r="CW13" s="130"/>
      <c r="CX13" s="130"/>
      <c r="CY13" s="130"/>
      <c r="CZ13" s="130"/>
      <c r="DA13" s="130"/>
      <c r="DB13" s="130"/>
      <c r="DC13" s="130"/>
      <c r="DD13" s="130"/>
      <c r="DE13" s="130"/>
      <c r="DF13" s="130"/>
      <c r="DG13" s="130"/>
      <c r="DH13" s="130"/>
    </row>
    <row r="14" s="111" customFormat="1" ht="30" customHeight="1" spans="1:112">
      <c r="A14" s="114" t="s">
        <v>93</v>
      </c>
      <c r="B14" s="114" t="s">
        <v>94</v>
      </c>
      <c r="C14" s="120" t="s">
        <v>96</v>
      </c>
      <c r="D14" s="121" t="s">
        <v>97</v>
      </c>
      <c r="E14" s="118">
        <f t="shared" si="0"/>
        <v>78948</v>
      </c>
      <c r="F14" s="117">
        <f t="shared" si="1"/>
        <v>78948</v>
      </c>
      <c r="G14" s="117"/>
      <c r="H14" s="117"/>
      <c r="I14" s="117"/>
      <c r="J14" s="117"/>
      <c r="K14" s="117"/>
      <c r="L14" s="117"/>
      <c r="M14" s="117"/>
      <c r="N14" s="117">
        <v>78948</v>
      </c>
      <c r="O14" s="117"/>
      <c r="P14" s="117"/>
      <c r="Q14" s="117"/>
      <c r="R14" s="117"/>
      <c r="S14" s="124"/>
      <c r="T14" s="123"/>
      <c r="U14" s="123"/>
      <c r="V14" s="123"/>
      <c r="W14" s="123"/>
      <c r="X14" s="123"/>
      <c r="Y14" s="123"/>
      <c r="Z14" s="123"/>
      <c r="AA14" s="123"/>
      <c r="AB14" s="123"/>
      <c r="AC14" s="123"/>
      <c r="AD14" s="123"/>
      <c r="AE14" s="123"/>
      <c r="AF14" s="123"/>
      <c r="AG14" s="123"/>
      <c r="AH14" s="123"/>
      <c r="AI14" s="123"/>
      <c r="AJ14" s="123"/>
      <c r="AK14" s="123"/>
      <c r="AL14" s="123"/>
      <c r="AM14" s="123"/>
      <c r="AN14" s="123"/>
      <c r="AO14" s="123"/>
      <c r="AP14" s="123"/>
      <c r="AQ14" s="123"/>
      <c r="AR14" s="123"/>
      <c r="AS14" s="123"/>
      <c r="AT14" s="123"/>
      <c r="AU14" s="123"/>
      <c r="AV14" s="123"/>
      <c r="AW14" s="123"/>
      <c r="AX14" s="123"/>
      <c r="AY14" s="123"/>
      <c r="AZ14" s="123"/>
      <c r="BA14" s="123"/>
      <c r="BB14" s="123"/>
      <c r="BC14" s="123"/>
      <c r="BD14" s="123"/>
      <c r="BE14" s="123"/>
      <c r="BF14" s="123"/>
      <c r="BG14" s="123"/>
      <c r="BH14" s="123"/>
      <c r="BI14" s="123"/>
      <c r="BJ14" s="123"/>
      <c r="BK14" s="123"/>
      <c r="BL14" s="123"/>
      <c r="BM14" s="123"/>
      <c r="BN14" s="123"/>
      <c r="BO14" s="123"/>
      <c r="BP14" s="124"/>
      <c r="BQ14" s="124"/>
      <c r="BR14" s="124"/>
      <c r="BS14" s="124"/>
      <c r="BT14" s="124"/>
      <c r="BU14" s="124"/>
      <c r="BV14" s="124"/>
      <c r="BW14" s="124"/>
      <c r="BX14" s="124"/>
      <c r="BY14" s="124"/>
      <c r="BZ14" s="130"/>
      <c r="CA14" s="130"/>
      <c r="CB14" s="130"/>
      <c r="CC14" s="130"/>
      <c r="CD14" s="130"/>
      <c r="CE14" s="130"/>
      <c r="CF14" s="130"/>
      <c r="CG14" s="130"/>
      <c r="CH14" s="130"/>
      <c r="CI14" s="130"/>
      <c r="CJ14" s="130"/>
      <c r="CK14" s="130"/>
      <c r="CL14" s="130"/>
      <c r="CM14" s="130"/>
      <c r="CN14" s="130"/>
      <c r="CO14" s="130"/>
      <c r="CP14" s="130"/>
      <c r="CQ14" s="130"/>
      <c r="CR14" s="130"/>
      <c r="CS14" s="130"/>
      <c r="CT14" s="130"/>
      <c r="CU14" s="130"/>
      <c r="CV14" s="130"/>
      <c r="CW14" s="130"/>
      <c r="CX14" s="130"/>
      <c r="CY14" s="130"/>
      <c r="CZ14" s="130"/>
      <c r="DA14" s="130"/>
      <c r="DB14" s="130"/>
      <c r="DC14" s="130"/>
      <c r="DD14" s="130"/>
      <c r="DE14" s="130"/>
      <c r="DF14" s="130"/>
      <c r="DG14" s="130"/>
      <c r="DH14" s="130"/>
    </row>
    <row r="15" s="111" customFormat="1" ht="30" customHeight="1" spans="1:112">
      <c r="A15" s="114" t="s">
        <v>98</v>
      </c>
      <c r="B15" s="114" t="s">
        <v>88</v>
      </c>
      <c r="C15" s="114" t="s">
        <v>99</v>
      </c>
      <c r="D15" s="114" t="s">
        <v>100</v>
      </c>
      <c r="E15" s="118">
        <f t="shared" si="0"/>
        <v>650000</v>
      </c>
      <c r="F15" s="117"/>
      <c r="G15" s="117"/>
      <c r="H15" s="117"/>
      <c r="I15" s="117"/>
      <c r="J15" s="117"/>
      <c r="K15" s="117"/>
      <c r="L15" s="117"/>
      <c r="M15" s="117"/>
      <c r="N15" s="117"/>
      <c r="O15" s="117"/>
      <c r="P15" s="117"/>
      <c r="Q15" s="117"/>
      <c r="R15" s="117"/>
      <c r="S15" s="124"/>
      <c r="T15" s="123"/>
      <c r="U15" s="123"/>
      <c r="V15" s="123"/>
      <c r="W15" s="123"/>
      <c r="X15" s="123"/>
      <c r="Y15" s="123"/>
      <c r="Z15" s="123"/>
      <c r="AA15" s="123"/>
      <c r="AB15" s="123"/>
      <c r="AC15" s="123"/>
      <c r="AD15" s="123"/>
      <c r="AE15" s="123"/>
      <c r="AF15" s="123"/>
      <c r="AG15" s="123"/>
      <c r="AH15" s="123"/>
      <c r="AI15" s="123"/>
      <c r="AJ15" s="123"/>
      <c r="AK15" s="123"/>
      <c r="AL15" s="123"/>
      <c r="AM15" s="123"/>
      <c r="AN15" s="123"/>
      <c r="AO15" s="123"/>
      <c r="AP15" s="123"/>
      <c r="AQ15" s="123"/>
      <c r="AR15" s="123"/>
      <c r="AS15" s="123"/>
      <c r="AT15" s="123"/>
      <c r="AU15" s="123"/>
      <c r="AV15" s="123">
        <f t="shared" si="2"/>
        <v>650000</v>
      </c>
      <c r="AW15" s="123"/>
      <c r="AX15" s="123"/>
      <c r="AY15" s="123"/>
      <c r="AZ15" s="123"/>
      <c r="BA15" s="123"/>
      <c r="BB15" s="123"/>
      <c r="BC15" s="123"/>
      <c r="BD15" s="123"/>
      <c r="BE15" s="123"/>
      <c r="BF15" s="123"/>
      <c r="BG15" s="123">
        <v>650000</v>
      </c>
      <c r="BH15" s="123"/>
      <c r="BI15" s="123"/>
      <c r="BJ15" s="123"/>
      <c r="BK15" s="123"/>
      <c r="BL15" s="123"/>
      <c r="BM15" s="123"/>
      <c r="BN15" s="123"/>
      <c r="BO15" s="123"/>
      <c r="BP15" s="124"/>
      <c r="BQ15" s="124"/>
      <c r="BR15" s="124"/>
      <c r="BS15" s="124"/>
      <c r="BT15" s="124"/>
      <c r="BU15" s="124"/>
      <c r="BV15" s="124"/>
      <c r="BW15" s="124"/>
      <c r="BX15" s="124"/>
      <c r="BY15" s="124"/>
      <c r="BZ15" s="130"/>
      <c r="CA15" s="130"/>
      <c r="CB15" s="130"/>
      <c r="CC15" s="130"/>
      <c r="CD15" s="130"/>
      <c r="CE15" s="130"/>
      <c r="CF15" s="130"/>
      <c r="CG15" s="130"/>
      <c r="CH15" s="130"/>
      <c r="CI15" s="130"/>
      <c r="CJ15" s="130"/>
      <c r="CK15" s="130"/>
      <c r="CL15" s="130"/>
      <c r="CM15" s="130"/>
      <c r="CN15" s="130"/>
      <c r="CO15" s="130"/>
      <c r="CP15" s="130"/>
      <c r="CQ15" s="130"/>
      <c r="CR15" s="130"/>
      <c r="CS15" s="130"/>
      <c r="CT15" s="130"/>
      <c r="CU15" s="130"/>
      <c r="CV15" s="130"/>
      <c r="CW15" s="130"/>
      <c r="CX15" s="130"/>
      <c r="CY15" s="130"/>
      <c r="CZ15" s="130"/>
      <c r="DA15" s="130"/>
      <c r="DB15" s="130"/>
      <c r="DC15" s="130"/>
      <c r="DD15" s="130"/>
      <c r="DE15" s="130"/>
      <c r="DF15" s="130"/>
      <c r="DG15" s="130"/>
      <c r="DH15" s="130"/>
    </row>
    <row r="16" s="111" customFormat="1" ht="30" customHeight="1" spans="1:112">
      <c r="A16" s="114" t="s">
        <v>271</v>
      </c>
      <c r="B16" s="114" t="s">
        <v>96</v>
      </c>
      <c r="C16" s="120" t="s">
        <v>79</v>
      </c>
      <c r="D16" s="121" t="s">
        <v>101</v>
      </c>
      <c r="E16" s="118">
        <f t="shared" si="0"/>
        <v>400623</v>
      </c>
      <c r="F16" s="117">
        <f t="shared" si="1"/>
        <v>400623</v>
      </c>
      <c r="G16" s="117"/>
      <c r="H16" s="117"/>
      <c r="I16" s="117"/>
      <c r="J16" s="117"/>
      <c r="K16" s="117"/>
      <c r="L16" s="117"/>
      <c r="M16" s="117"/>
      <c r="N16" s="117"/>
      <c r="O16" s="117"/>
      <c r="P16" s="117"/>
      <c r="Q16" s="119">
        <v>400623</v>
      </c>
      <c r="R16" s="117"/>
      <c r="S16" s="124"/>
      <c r="T16" s="123"/>
      <c r="U16" s="123"/>
      <c r="V16" s="123"/>
      <c r="W16" s="123"/>
      <c r="X16" s="123"/>
      <c r="Y16" s="123"/>
      <c r="Z16" s="123"/>
      <c r="AA16" s="123"/>
      <c r="AB16" s="123"/>
      <c r="AC16" s="123"/>
      <c r="AD16" s="123"/>
      <c r="AE16" s="123"/>
      <c r="AF16" s="123"/>
      <c r="AG16" s="123"/>
      <c r="AH16" s="123"/>
      <c r="AI16" s="123"/>
      <c r="AJ16" s="123"/>
      <c r="AK16" s="123"/>
      <c r="AL16" s="123"/>
      <c r="AM16" s="123"/>
      <c r="AN16" s="123"/>
      <c r="AO16" s="123"/>
      <c r="AP16" s="123"/>
      <c r="AQ16" s="123"/>
      <c r="AR16" s="123"/>
      <c r="AS16" s="123"/>
      <c r="AT16" s="123"/>
      <c r="AU16" s="123"/>
      <c r="AV16" s="123"/>
      <c r="AW16" s="123"/>
      <c r="AX16" s="123"/>
      <c r="AY16" s="123"/>
      <c r="AZ16" s="123"/>
      <c r="BA16" s="123"/>
      <c r="BB16" s="123"/>
      <c r="BC16" s="123"/>
      <c r="BD16" s="123"/>
      <c r="BE16" s="123"/>
      <c r="BF16" s="123"/>
      <c r="BG16" s="123"/>
      <c r="BH16" s="123"/>
      <c r="BI16" s="123"/>
      <c r="BJ16" s="123"/>
      <c r="BK16" s="123"/>
      <c r="BL16" s="123"/>
      <c r="BM16" s="123"/>
      <c r="BN16" s="123"/>
      <c r="BO16" s="123"/>
      <c r="BP16" s="124"/>
      <c r="BQ16" s="124"/>
      <c r="BR16" s="124"/>
      <c r="BS16" s="124"/>
      <c r="BT16" s="124"/>
      <c r="BU16" s="124"/>
      <c r="BV16" s="124"/>
      <c r="BW16" s="124"/>
      <c r="BX16" s="124"/>
      <c r="BY16" s="124"/>
      <c r="BZ16" s="130"/>
      <c r="CA16" s="130"/>
      <c r="CB16" s="130"/>
      <c r="CC16" s="130"/>
      <c r="CD16" s="130"/>
      <c r="CE16" s="130"/>
      <c r="CF16" s="130"/>
      <c r="CG16" s="130"/>
      <c r="CH16" s="130"/>
      <c r="CI16" s="130"/>
      <c r="CJ16" s="130"/>
      <c r="CK16" s="130"/>
      <c r="CL16" s="130"/>
      <c r="CM16" s="130"/>
      <c r="CN16" s="130"/>
      <c r="CO16" s="130"/>
      <c r="CP16" s="130"/>
      <c r="CQ16" s="130"/>
      <c r="CR16" s="130"/>
      <c r="CS16" s="130"/>
      <c r="CT16" s="130"/>
      <c r="CU16" s="130"/>
      <c r="CV16" s="130"/>
      <c r="CW16" s="130"/>
      <c r="CX16" s="130"/>
      <c r="CY16" s="130"/>
      <c r="CZ16" s="130"/>
      <c r="DA16" s="130"/>
      <c r="DB16" s="130"/>
      <c r="DC16" s="130"/>
      <c r="DD16" s="130"/>
      <c r="DE16" s="130"/>
      <c r="DF16" s="130"/>
      <c r="DG16" s="130"/>
      <c r="DH16" s="130"/>
    </row>
    <row r="17" ht="12" spans="20:67">
      <c r="T17" s="125"/>
      <c r="U17" s="125"/>
      <c r="V17" s="125"/>
      <c r="W17" s="125"/>
      <c r="X17" s="125"/>
      <c r="Y17" s="125"/>
      <c r="Z17" s="125"/>
      <c r="AA17" s="125"/>
      <c r="AB17" s="125"/>
      <c r="AC17" s="125"/>
      <c r="AD17" s="125"/>
      <c r="AE17" s="125"/>
      <c r="AF17" s="125"/>
      <c r="AG17" s="125"/>
      <c r="AH17" s="125"/>
      <c r="AI17" s="125"/>
      <c r="AJ17" s="125"/>
      <c r="AK17" s="125"/>
      <c r="AL17" s="125"/>
      <c r="AM17" s="125"/>
      <c r="AN17" s="125"/>
      <c r="AO17" s="125"/>
      <c r="AP17" s="125"/>
      <c r="AQ17" s="125"/>
      <c r="AR17" s="125"/>
      <c r="AS17" s="125"/>
      <c r="AT17" s="125"/>
      <c r="AU17" s="125"/>
      <c r="AV17" s="125"/>
      <c r="AW17" s="125"/>
      <c r="AX17" s="125"/>
      <c r="AY17" s="125"/>
      <c r="AZ17" s="125"/>
      <c r="BA17" s="125"/>
      <c r="BB17" s="125"/>
      <c r="BC17" s="125"/>
      <c r="BD17" s="125"/>
      <c r="BE17" s="125"/>
      <c r="BF17" s="125"/>
      <c r="BG17" s="125"/>
      <c r="BH17" s="125"/>
      <c r="BI17" s="125"/>
      <c r="BJ17" s="125"/>
      <c r="BK17" s="125"/>
      <c r="BL17" s="125"/>
      <c r="BM17" s="125"/>
      <c r="BN17" s="125"/>
      <c r="BO17" s="125"/>
    </row>
    <row r="18" ht="12" spans="20:67">
      <c r="T18" s="125"/>
      <c r="U18" s="125"/>
      <c r="V18" s="125"/>
      <c r="W18" s="125"/>
      <c r="X18" s="125"/>
      <c r="Y18" s="125"/>
      <c r="Z18" s="125"/>
      <c r="AA18" s="125"/>
      <c r="AB18" s="125"/>
      <c r="AC18" s="125"/>
      <c r="AD18" s="125"/>
      <c r="AE18" s="125"/>
      <c r="AF18" s="125"/>
      <c r="AG18" s="125"/>
      <c r="AH18" s="125"/>
      <c r="AI18" s="125"/>
      <c r="AJ18" s="125"/>
      <c r="AK18" s="125"/>
      <c r="AL18" s="125"/>
      <c r="AM18" s="125"/>
      <c r="AN18" s="125"/>
      <c r="AO18" s="125"/>
      <c r="AP18" s="125"/>
      <c r="AQ18" s="125"/>
      <c r="AR18" s="125"/>
      <c r="AS18" s="125"/>
      <c r="AT18" s="125"/>
      <c r="AU18" s="125"/>
      <c r="AV18" s="125"/>
      <c r="AW18" s="125"/>
      <c r="AX18" s="125"/>
      <c r="AY18" s="125"/>
      <c r="AZ18" s="125"/>
      <c r="BA18" s="125"/>
      <c r="BB18" s="125"/>
      <c r="BC18" s="125"/>
      <c r="BD18" s="125"/>
      <c r="BE18" s="125"/>
      <c r="BF18" s="125"/>
      <c r="BG18" s="125"/>
      <c r="BH18" s="125"/>
      <c r="BI18" s="125"/>
      <c r="BJ18" s="125"/>
      <c r="BK18" s="125"/>
      <c r="BL18" s="125"/>
      <c r="BM18" s="125"/>
      <c r="BN18" s="125"/>
      <c r="BO18" s="125"/>
    </row>
    <row r="19" ht="12" spans="20:67">
      <c r="T19" s="125"/>
      <c r="U19" s="125"/>
      <c r="V19" s="125"/>
      <c r="W19" s="125"/>
      <c r="X19" s="125"/>
      <c r="Y19" s="125"/>
      <c r="Z19" s="125"/>
      <c r="AA19" s="125"/>
      <c r="AB19" s="125"/>
      <c r="AC19" s="125"/>
      <c r="AD19" s="125"/>
      <c r="AE19" s="125"/>
      <c r="AF19" s="125"/>
      <c r="AG19" s="125"/>
      <c r="AH19" s="125"/>
      <c r="AI19" s="125"/>
      <c r="AJ19" s="125"/>
      <c r="AK19" s="125"/>
      <c r="AL19" s="125"/>
      <c r="AM19" s="125"/>
      <c r="AN19" s="125"/>
      <c r="AO19" s="125"/>
      <c r="AP19" s="125"/>
      <c r="AQ19" s="125"/>
      <c r="AR19" s="125"/>
      <c r="AS19" s="125"/>
      <c r="AT19" s="125"/>
      <c r="AU19" s="125"/>
      <c r="AV19" s="125"/>
      <c r="AW19" s="125"/>
      <c r="AX19" s="125"/>
      <c r="AY19" s="125"/>
      <c r="AZ19" s="125"/>
      <c r="BA19" s="125"/>
      <c r="BB19" s="125"/>
      <c r="BC19" s="125"/>
      <c r="BD19" s="125"/>
      <c r="BE19" s="125"/>
      <c r="BF19" s="125"/>
      <c r="BG19" s="125"/>
      <c r="BH19" s="125"/>
      <c r="BI19" s="125"/>
      <c r="BJ19" s="125"/>
      <c r="BK19" s="125"/>
      <c r="BL19" s="125"/>
      <c r="BM19" s="125"/>
      <c r="BN19" s="125"/>
      <c r="BO19" s="125"/>
    </row>
  </sheetData>
  <mergeCells count="125">
    <mergeCell ref="A1:DH1"/>
    <mergeCell ref="A2:R2"/>
    <mergeCell ref="S2:DH2"/>
    <mergeCell ref="A3:DG3"/>
    <mergeCell ref="A4:D4"/>
    <mergeCell ref="F4:S4"/>
    <mergeCell ref="T4:AU4"/>
    <mergeCell ref="AV4:BH4"/>
    <mergeCell ref="BI4:BM4"/>
    <mergeCell ref="BN4:BZ4"/>
    <mergeCell ref="CA4:CQ4"/>
    <mergeCell ref="CR4:CT4"/>
    <mergeCell ref="CU4:CZ4"/>
    <mergeCell ref="DA4:DC4"/>
    <mergeCell ref="DD4:DH4"/>
    <mergeCell ref="A5:C5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H5:AH6"/>
    <mergeCell ref="AI5:AI6"/>
    <mergeCell ref="AJ5:AJ6"/>
    <mergeCell ref="AK5:AK6"/>
    <mergeCell ref="AL5:AL6"/>
    <mergeCell ref="AM5:AM6"/>
    <mergeCell ref="AN5:AN6"/>
    <mergeCell ref="AO5:AO6"/>
    <mergeCell ref="AP5:AP6"/>
    <mergeCell ref="AQ5:AQ6"/>
    <mergeCell ref="AR5:AR6"/>
    <mergeCell ref="AS5:AS6"/>
    <mergeCell ref="AT5:AT6"/>
    <mergeCell ref="AU5:AU6"/>
    <mergeCell ref="AV5:AV6"/>
    <mergeCell ref="AW5:AW6"/>
    <mergeCell ref="AX5:AX6"/>
    <mergeCell ref="AY5:AY6"/>
    <mergeCell ref="AZ5:AZ6"/>
    <mergeCell ref="BA5:BA6"/>
    <mergeCell ref="BB5:BB6"/>
    <mergeCell ref="BC5:BC6"/>
    <mergeCell ref="BD5:BD6"/>
    <mergeCell ref="BE5:BE6"/>
    <mergeCell ref="BF5:BF6"/>
    <mergeCell ref="BG5:BG6"/>
    <mergeCell ref="BH5:BH6"/>
    <mergeCell ref="BI5:BI6"/>
    <mergeCell ref="BJ5:BJ6"/>
    <mergeCell ref="BK5:BK6"/>
    <mergeCell ref="BL5:BL6"/>
    <mergeCell ref="BM5:BM6"/>
    <mergeCell ref="BN5:BN6"/>
    <mergeCell ref="BO5:BO6"/>
    <mergeCell ref="BP5:BP6"/>
    <mergeCell ref="BQ5:BQ6"/>
    <mergeCell ref="BR5:BR6"/>
    <mergeCell ref="BS5:BS6"/>
    <mergeCell ref="BT5:BT6"/>
    <mergeCell ref="BU5:BU6"/>
    <mergeCell ref="BV5:BV6"/>
    <mergeCell ref="BW5:BW6"/>
    <mergeCell ref="BX5:BX6"/>
    <mergeCell ref="BY5:BY6"/>
    <mergeCell ref="BZ5:BZ6"/>
    <mergeCell ref="CA5:CA6"/>
    <mergeCell ref="CB5:CB6"/>
    <mergeCell ref="CC5:CC6"/>
    <mergeCell ref="CD5:CD6"/>
    <mergeCell ref="CE5:CE6"/>
    <mergeCell ref="CF5:CF6"/>
    <mergeCell ref="CG5:CG6"/>
    <mergeCell ref="CH5:CH6"/>
    <mergeCell ref="CI5:CI6"/>
    <mergeCell ref="CJ5:CJ6"/>
    <mergeCell ref="CK5:CK6"/>
    <mergeCell ref="CL5:CL6"/>
    <mergeCell ref="CM5:CM6"/>
    <mergeCell ref="CN5:CN6"/>
    <mergeCell ref="CO5:CO6"/>
    <mergeCell ref="CP5:CP6"/>
    <mergeCell ref="CQ5:CQ6"/>
    <mergeCell ref="CR5:CR6"/>
    <mergeCell ref="CS5:CS6"/>
    <mergeCell ref="CT5:CT6"/>
    <mergeCell ref="CU5:CU6"/>
    <mergeCell ref="CV5:CV6"/>
    <mergeCell ref="CW5:CW6"/>
    <mergeCell ref="CX5:CX6"/>
    <mergeCell ref="CY5:CY6"/>
    <mergeCell ref="CZ5:CZ6"/>
    <mergeCell ref="DA5:DA6"/>
    <mergeCell ref="DB5:DB6"/>
    <mergeCell ref="DC5:DC6"/>
    <mergeCell ref="DD5:DD6"/>
    <mergeCell ref="DE5:DE6"/>
    <mergeCell ref="DF5:DF6"/>
    <mergeCell ref="DG5:DG6"/>
    <mergeCell ref="DH5:DH6"/>
  </mergeCells>
  <pageMargins left="0.75" right="0.75" top="1" bottom="1" header="0.5" footer="0.5"/>
  <pageSetup paperSize="9" scale="10" fitToHeight="0" orientation="landscape" useFirstPageNumber="1" horizontalDpi="600" verticalDpi="600"/>
  <headerFooter alignWithMargins="0" scaleWithDoc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7"/>
  <sheetViews>
    <sheetView zoomScaleSheetLayoutView="60" workbookViewId="0">
      <selection activeCell="F15" sqref="F15"/>
    </sheetView>
  </sheetViews>
  <sheetFormatPr defaultColWidth="15" defaultRowHeight="11.25" outlineLevelCol="5"/>
  <cols>
    <col min="1" max="6" width="15" customWidth="1"/>
  </cols>
  <sheetData>
    <row r="1" ht="14.4" customHeight="1" spans="1:6">
      <c r="A1" s="59" t="s">
        <v>272</v>
      </c>
      <c r="B1" s="60"/>
      <c r="C1" s="60"/>
      <c r="D1" s="60"/>
      <c r="E1" s="60"/>
      <c r="F1" s="60"/>
    </row>
    <row r="2" ht="24" customHeight="1" spans="1:6">
      <c r="A2" s="86" t="s">
        <v>273</v>
      </c>
      <c r="B2" s="60"/>
      <c r="C2" s="60"/>
      <c r="D2" s="60"/>
      <c r="E2" s="60"/>
      <c r="F2" s="60"/>
    </row>
    <row r="3" ht="14.4" customHeight="1" spans="1:6">
      <c r="A3" s="87" t="s">
        <v>55</v>
      </c>
      <c r="B3" s="87"/>
      <c r="C3" s="87"/>
      <c r="D3" s="87"/>
      <c r="E3" s="87"/>
      <c r="F3" s="87" t="s">
        <v>4</v>
      </c>
    </row>
    <row r="4" ht="14.4" customHeight="1" spans="1:6">
      <c r="A4" s="87" t="s">
        <v>274</v>
      </c>
      <c r="B4" s="87"/>
      <c r="C4" s="87"/>
      <c r="D4" s="87" t="s">
        <v>104</v>
      </c>
      <c r="E4" s="87"/>
      <c r="F4" s="87"/>
    </row>
    <row r="5" ht="14.4" customHeight="1" spans="1:6">
      <c r="A5" s="88" t="s">
        <v>66</v>
      </c>
      <c r="B5" s="88"/>
      <c r="C5" s="88" t="s">
        <v>188</v>
      </c>
      <c r="D5" s="88" t="s">
        <v>56</v>
      </c>
      <c r="E5" s="88" t="s">
        <v>275</v>
      </c>
      <c r="F5" s="88" t="s">
        <v>276</v>
      </c>
    </row>
    <row r="6" ht="14.4" customHeight="1" spans="1:6">
      <c r="A6" s="87" t="s">
        <v>76</v>
      </c>
      <c r="B6" s="87" t="s">
        <v>77</v>
      </c>
      <c r="C6" s="88"/>
      <c r="D6" s="99"/>
      <c r="E6" s="99"/>
      <c r="F6" s="99"/>
    </row>
    <row r="7" ht="14.4" customHeight="1" spans="1:6">
      <c r="A7" s="100">
        <v>301</v>
      </c>
      <c r="B7" s="101"/>
      <c r="C7" s="102" t="s">
        <v>179</v>
      </c>
      <c r="D7" s="103">
        <f>E7+F7</f>
        <v>4716413</v>
      </c>
      <c r="E7" s="104">
        <v>4716413</v>
      </c>
      <c r="F7" s="104"/>
    </row>
    <row r="8" spans="1:6">
      <c r="A8" s="105" t="s">
        <v>277</v>
      </c>
      <c r="B8" s="105" t="s">
        <v>278</v>
      </c>
      <c r="C8" s="105" t="s">
        <v>189</v>
      </c>
      <c r="D8" s="103">
        <f t="shared" ref="D8:D14" si="0">E8+F8</f>
        <v>1840248</v>
      </c>
      <c r="E8" s="104">
        <v>1840248</v>
      </c>
      <c r="F8" s="106"/>
    </row>
    <row r="9" spans="1:6">
      <c r="A9" s="105" t="s">
        <v>277</v>
      </c>
      <c r="B9" s="105" t="s">
        <v>279</v>
      </c>
      <c r="C9" s="105" t="s">
        <v>190</v>
      </c>
      <c r="D9" s="103">
        <f t="shared" si="0"/>
        <v>1498302</v>
      </c>
      <c r="E9" s="104">
        <v>1498302</v>
      </c>
      <c r="F9" s="106"/>
    </row>
    <row r="10" ht="22.5" spans="1:6">
      <c r="A10" s="107" t="s">
        <v>280</v>
      </c>
      <c r="B10" s="105" t="s">
        <v>281</v>
      </c>
      <c r="C10" s="105" t="s">
        <v>282</v>
      </c>
      <c r="D10" s="103">
        <f t="shared" si="0"/>
        <v>534172</v>
      </c>
      <c r="E10" s="104">
        <v>534172</v>
      </c>
      <c r="F10" s="106"/>
    </row>
    <row r="11" ht="22.5" spans="1:6">
      <c r="A11" s="107" t="s">
        <v>280</v>
      </c>
      <c r="B11" s="105" t="s">
        <v>283</v>
      </c>
      <c r="C11" s="105" t="s">
        <v>196</v>
      </c>
      <c r="D11" s="103">
        <f t="shared" si="0"/>
        <v>296099</v>
      </c>
      <c r="E11" s="104">
        <v>296099</v>
      </c>
      <c r="F11" s="106"/>
    </row>
    <row r="12" ht="22.5" spans="1:6">
      <c r="A12" s="107" t="s">
        <v>277</v>
      </c>
      <c r="B12" s="105" t="s">
        <v>284</v>
      </c>
      <c r="C12" s="105" t="s">
        <v>198</v>
      </c>
      <c r="D12" s="103">
        <f t="shared" si="0"/>
        <v>56969</v>
      </c>
      <c r="E12" s="104">
        <v>56969</v>
      </c>
      <c r="F12" s="106"/>
    </row>
    <row r="13" spans="1:6">
      <c r="A13" s="107" t="s">
        <v>277</v>
      </c>
      <c r="B13" s="105" t="s">
        <v>285</v>
      </c>
      <c r="C13" s="105" t="s">
        <v>101</v>
      </c>
      <c r="D13" s="103">
        <f t="shared" si="0"/>
        <v>400623</v>
      </c>
      <c r="E13" s="104">
        <v>400623</v>
      </c>
      <c r="F13" s="106"/>
    </row>
    <row r="14" ht="22.5" spans="1:6">
      <c r="A14" s="107" t="s">
        <v>277</v>
      </c>
      <c r="B14" s="105" t="s">
        <v>286</v>
      </c>
      <c r="C14" s="105" t="s">
        <v>200</v>
      </c>
      <c r="D14" s="103">
        <f t="shared" si="0"/>
        <v>90000</v>
      </c>
      <c r="E14" s="104">
        <v>90000</v>
      </c>
      <c r="F14" s="106"/>
    </row>
    <row r="15" spans="1:6">
      <c r="A15" s="107" t="s">
        <v>287</v>
      </c>
      <c r="B15" s="105"/>
      <c r="C15" s="105" t="s">
        <v>180</v>
      </c>
      <c r="D15" s="103">
        <f t="shared" ref="D15:D33" si="1">E15+F15</f>
        <v>947800</v>
      </c>
      <c r="E15" s="108"/>
      <c r="F15" s="106">
        <v>947800</v>
      </c>
    </row>
    <row r="16" spans="1:6">
      <c r="A16" s="107" t="s">
        <v>287</v>
      </c>
      <c r="B16" s="105" t="s">
        <v>278</v>
      </c>
      <c r="C16" s="105" t="s">
        <v>201</v>
      </c>
      <c r="D16" s="103">
        <f t="shared" si="1"/>
        <v>120000</v>
      </c>
      <c r="E16" s="109"/>
      <c r="F16" s="104">
        <v>120000</v>
      </c>
    </row>
    <row r="17" spans="1:6">
      <c r="A17" s="107" t="s">
        <v>287</v>
      </c>
      <c r="B17" s="105" t="s">
        <v>279</v>
      </c>
      <c r="C17" s="105" t="s">
        <v>202</v>
      </c>
      <c r="D17" s="103">
        <f t="shared" si="1"/>
        <v>70000</v>
      </c>
      <c r="E17" s="109"/>
      <c r="F17" s="104">
        <v>70000</v>
      </c>
    </row>
    <row r="18" spans="1:6">
      <c r="A18" s="107" t="s">
        <v>288</v>
      </c>
      <c r="B18" s="105" t="s">
        <v>289</v>
      </c>
      <c r="C18" s="105" t="s">
        <v>204</v>
      </c>
      <c r="D18" s="103">
        <f t="shared" si="1"/>
        <v>2000</v>
      </c>
      <c r="E18" s="109"/>
      <c r="F18" s="104">
        <v>2000</v>
      </c>
    </row>
    <row r="19" spans="1:6">
      <c r="A19" s="107" t="s">
        <v>288</v>
      </c>
      <c r="B19" s="105" t="s">
        <v>290</v>
      </c>
      <c r="C19" s="105" t="s">
        <v>205</v>
      </c>
      <c r="D19" s="103">
        <f t="shared" si="1"/>
        <v>12000</v>
      </c>
      <c r="E19" s="109"/>
      <c r="F19" s="104">
        <v>12000</v>
      </c>
    </row>
    <row r="20" spans="1:6">
      <c r="A20" s="105" t="s">
        <v>288</v>
      </c>
      <c r="B20" s="105" t="s">
        <v>99</v>
      </c>
      <c r="C20" s="105" t="s">
        <v>206</v>
      </c>
      <c r="D20" s="103">
        <f t="shared" si="1"/>
        <v>40000</v>
      </c>
      <c r="E20" s="109"/>
      <c r="F20" s="104">
        <v>40000</v>
      </c>
    </row>
    <row r="21" spans="1:6">
      <c r="A21" s="105" t="s">
        <v>288</v>
      </c>
      <c r="B21" s="105" t="s">
        <v>80</v>
      </c>
      <c r="C21" s="105" t="s">
        <v>207</v>
      </c>
      <c r="D21" s="103">
        <f t="shared" si="1"/>
        <v>40000</v>
      </c>
      <c r="E21" s="109"/>
      <c r="F21" s="104">
        <v>40000</v>
      </c>
    </row>
    <row r="22" spans="1:6">
      <c r="A22" s="105" t="s">
        <v>288</v>
      </c>
      <c r="B22" s="105" t="s">
        <v>83</v>
      </c>
      <c r="C22" s="105" t="s">
        <v>209</v>
      </c>
      <c r="D22" s="103">
        <f t="shared" si="1"/>
        <v>20000</v>
      </c>
      <c r="E22" s="109"/>
      <c r="F22" s="104">
        <v>20000</v>
      </c>
    </row>
    <row r="23" spans="1:6">
      <c r="A23" s="105" t="s">
        <v>288</v>
      </c>
      <c r="B23" s="105" t="s">
        <v>94</v>
      </c>
      <c r="C23" s="105" t="s">
        <v>210</v>
      </c>
      <c r="D23" s="103">
        <f t="shared" si="1"/>
        <v>100000</v>
      </c>
      <c r="E23" s="109"/>
      <c r="F23" s="104">
        <v>100000</v>
      </c>
    </row>
    <row r="24" spans="1:6">
      <c r="A24" s="105" t="s">
        <v>288</v>
      </c>
      <c r="B24" s="105" t="s">
        <v>291</v>
      </c>
      <c r="C24" s="105" t="s">
        <v>292</v>
      </c>
      <c r="D24" s="103">
        <f t="shared" si="1"/>
        <v>10000</v>
      </c>
      <c r="E24" s="109"/>
      <c r="F24" s="104">
        <v>10000</v>
      </c>
    </row>
    <row r="25" spans="1:6">
      <c r="A25" s="105" t="s">
        <v>288</v>
      </c>
      <c r="B25" s="105" t="s">
        <v>293</v>
      </c>
      <c r="C25" s="105" t="s">
        <v>213</v>
      </c>
      <c r="D25" s="103">
        <f t="shared" si="1"/>
        <v>50000</v>
      </c>
      <c r="E25" s="109"/>
      <c r="F25" s="104">
        <v>50000</v>
      </c>
    </row>
    <row r="26" spans="1:6">
      <c r="A26" s="105" t="s">
        <v>288</v>
      </c>
      <c r="B26" s="105" t="s">
        <v>294</v>
      </c>
      <c r="C26" s="105" t="s">
        <v>220</v>
      </c>
      <c r="D26" s="103">
        <f t="shared" si="1"/>
        <v>20000</v>
      </c>
      <c r="E26" s="110"/>
      <c r="F26" s="110">
        <v>20000</v>
      </c>
    </row>
    <row r="27" spans="1:6">
      <c r="A27" s="105" t="s">
        <v>288</v>
      </c>
      <c r="B27" s="105" t="s">
        <v>295</v>
      </c>
      <c r="C27" s="105" t="s">
        <v>221</v>
      </c>
      <c r="D27" s="103">
        <f t="shared" si="1"/>
        <v>20000</v>
      </c>
      <c r="E27" s="110"/>
      <c r="F27" s="110">
        <v>20000</v>
      </c>
    </row>
    <row r="28" spans="1:6">
      <c r="A28" s="105" t="s">
        <v>288</v>
      </c>
      <c r="B28" s="105" t="s">
        <v>296</v>
      </c>
      <c r="C28" s="105" t="s">
        <v>222</v>
      </c>
      <c r="D28" s="103">
        <f t="shared" si="1"/>
        <v>55207</v>
      </c>
      <c r="E28" s="110"/>
      <c r="F28" s="110">
        <v>55207</v>
      </c>
    </row>
    <row r="29" spans="1:6">
      <c r="A29" s="105" t="s">
        <v>288</v>
      </c>
      <c r="B29" s="105" t="s">
        <v>297</v>
      </c>
      <c r="C29" s="105" t="s">
        <v>223</v>
      </c>
      <c r="D29" s="103">
        <f t="shared" si="1"/>
        <v>38445</v>
      </c>
      <c r="E29" s="110"/>
      <c r="F29" s="110">
        <v>38445</v>
      </c>
    </row>
    <row r="30" spans="1:6">
      <c r="A30" s="105" t="s">
        <v>288</v>
      </c>
      <c r="B30" s="105" t="s">
        <v>298</v>
      </c>
      <c r="C30" s="105" t="s">
        <v>225</v>
      </c>
      <c r="D30" s="103">
        <f t="shared" si="1"/>
        <v>267150</v>
      </c>
      <c r="E30" s="109"/>
      <c r="F30" s="104">
        <v>267150</v>
      </c>
    </row>
    <row r="31" ht="22.5" spans="1:6">
      <c r="A31" s="105" t="s">
        <v>288</v>
      </c>
      <c r="B31" s="105" t="s">
        <v>86</v>
      </c>
      <c r="C31" s="105" t="s">
        <v>227</v>
      </c>
      <c r="D31" s="103">
        <f t="shared" si="1"/>
        <v>82998</v>
      </c>
      <c r="E31" s="109"/>
      <c r="F31" s="104">
        <v>82998</v>
      </c>
    </row>
    <row r="32" ht="22.5" spans="1:6">
      <c r="A32" s="105" t="s">
        <v>299</v>
      </c>
      <c r="B32" s="105"/>
      <c r="C32" s="105" t="s">
        <v>181</v>
      </c>
      <c r="D32" s="103">
        <f t="shared" si="1"/>
        <v>660</v>
      </c>
      <c r="E32" s="104">
        <v>660</v>
      </c>
      <c r="F32" s="106"/>
    </row>
    <row r="33" spans="1:6">
      <c r="A33" s="105" t="s">
        <v>299</v>
      </c>
      <c r="B33" s="105" t="s">
        <v>83</v>
      </c>
      <c r="C33" s="105" t="s">
        <v>236</v>
      </c>
      <c r="D33" s="103">
        <f t="shared" si="1"/>
        <v>660</v>
      </c>
      <c r="E33" s="104">
        <v>660</v>
      </c>
      <c r="F33" s="106"/>
    </row>
    <row r="34" spans="5:6">
      <c r="E34" s="108"/>
      <c r="F34" s="108"/>
    </row>
    <row r="35" spans="5:6">
      <c r="E35" s="108"/>
      <c r="F35" s="108"/>
    </row>
    <row r="36" spans="5:6">
      <c r="E36" s="108"/>
      <c r="F36" s="108"/>
    </row>
    <row r="37" spans="5:6">
      <c r="E37" s="108"/>
      <c r="F37" s="108"/>
    </row>
  </sheetData>
  <mergeCells count="11">
    <mergeCell ref="A1:F1"/>
    <mergeCell ref="A2:F2"/>
    <mergeCell ref="A3:C3"/>
    <mergeCell ref="D3:E3"/>
    <mergeCell ref="A4:C4"/>
    <mergeCell ref="D4:F4"/>
    <mergeCell ref="A5:B5"/>
    <mergeCell ref="C5:C6"/>
    <mergeCell ref="D5:D6"/>
    <mergeCell ref="E5:E6"/>
    <mergeCell ref="F5:F6"/>
  </mergeCells>
  <pageMargins left="0.75" right="0.75" top="1" bottom="1" header="0.5" footer="0.5"/>
  <pageSetup paperSize="9" fitToHeight="0" orientation="portrait" useFirstPageNumber="1" horizontalDpi="600" verticalDpi="600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8"/>
  <sheetViews>
    <sheetView zoomScaleSheetLayoutView="60" workbookViewId="0">
      <selection activeCell="F6" sqref="F6:F12"/>
    </sheetView>
  </sheetViews>
  <sheetFormatPr defaultColWidth="15" defaultRowHeight="11.25" outlineLevelCol="5"/>
  <cols>
    <col min="1" max="4" width="15" customWidth="1"/>
    <col min="5" max="5" width="31.3333333333333" customWidth="1"/>
    <col min="6" max="6" width="15" customWidth="1"/>
  </cols>
  <sheetData>
    <row r="1" ht="14.4" customHeight="1" spans="1:6">
      <c r="A1" s="59" t="s">
        <v>300</v>
      </c>
      <c r="B1" s="60"/>
      <c r="C1" s="60"/>
      <c r="D1" s="60"/>
      <c r="E1" s="60"/>
      <c r="F1" s="60"/>
    </row>
    <row r="2" ht="24" customHeight="1" spans="1:6">
      <c r="A2" s="86" t="s">
        <v>301</v>
      </c>
      <c r="B2" s="60"/>
      <c r="C2" s="60"/>
      <c r="D2" s="60"/>
      <c r="E2" s="60"/>
      <c r="F2" s="60"/>
    </row>
    <row r="3" ht="14.4" customHeight="1" spans="1:6">
      <c r="A3" s="87" t="s">
        <v>55</v>
      </c>
      <c r="B3" s="87"/>
      <c r="C3" s="87"/>
      <c r="D3" s="87"/>
      <c r="E3" s="87"/>
      <c r="F3" s="87" t="s">
        <v>4</v>
      </c>
    </row>
    <row r="4" ht="14.4" customHeight="1" spans="1:6">
      <c r="A4" s="87" t="s">
        <v>66</v>
      </c>
      <c r="B4" s="87"/>
      <c r="C4" s="87"/>
      <c r="D4" s="87" t="s">
        <v>67</v>
      </c>
      <c r="E4" s="87" t="s">
        <v>302</v>
      </c>
      <c r="F4" s="87" t="s">
        <v>69</v>
      </c>
    </row>
    <row r="5" ht="14.4" customHeight="1" spans="1:6">
      <c r="A5" s="92" t="s">
        <v>76</v>
      </c>
      <c r="B5" s="92" t="s">
        <v>77</v>
      </c>
      <c r="C5" s="92" t="s">
        <v>78</v>
      </c>
      <c r="D5" s="92"/>
      <c r="E5" s="92"/>
      <c r="F5" s="87"/>
    </row>
    <row r="6" ht="14.4" customHeight="1" spans="1:6">
      <c r="A6" s="93">
        <v>208</v>
      </c>
      <c r="B6" s="93" t="s">
        <v>79</v>
      </c>
      <c r="C6" s="94" t="s">
        <v>80</v>
      </c>
      <c r="D6" s="95" t="s">
        <v>84</v>
      </c>
      <c r="E6" s="96" t="s">
        <v>81</v>
      </c>
      <c r="F6" s="97">
        <v>50000</v>
      </c>
    </row>
    <row r="7" ht="12.75" spans="1:6">
      <c r="A7" s="93">
        <v>208</v>
      </c>
      <c r="B7" s="93" t="s">
        <v>79</v>
      </c>
      <c r="C7" s="93" t="s">
        <v>83</v>
      </c>
      <c r="D7" s="95" t="s">
        <v>84</v>
      </c>
      <c r="E7" s="96" t="s">
        <v>85</v>
      </c>
      <c r="F7" s="97">
        <v>2478000</v>
      </c>
    </row>
    <row r="8" ht="24" spans="1:6">
      <c r="A8" s="93" t="s">
        <v>82</v>
      </c>
      <c r="B8" s="93" t="s">
        <v>79</v>
      </c>
      <c r="C8" s="93" t="s">
        <v>86</v>
      </c>
      <c r="D8" s="95" t="s">
        <v>84</v>
      </c>
      <c r="E8" s="96" t="s">
        <v>87</v>
      </c>
      <c r="F8" s="97">
        <v>1420000</v>
      </c>
    </row>
    <row r="9" ht="12.75" spans="1:6">
      <c r="A9" s="93" t="s">
        <v>82</v>
      </c>
      <c r="B9" s="93" t="s">
        <v>88</v>
      </c>
      <c r="C9" s="93" t="s">
        <v>86</v>
      </c>
      <c r="D9" s="95" t="s">
        <v>84</v>
      </c>
      <c r="E9" s="96" t="s">
        <v>90</v>
      </c>
      <c r="F9" s="97">
        <v>480000</v>
      </c>
    </row>
    <row r="10" ht="12.75" spans="1:6">
      <c r="A10" s="93" t="s">
        <v>82</v>
      </c>
      <c r="B10" s="93" t="s">
        <v>91</v>
      </c>
      <c r="C10" s="93" t="s">
        <v>86</v>
      </c>
      <c r="D10" s="95" t="s">
        <v>84</v>
      </c>
      <c r="E10" s="96" t="s">
        <v>92</v>
      </c>
      <c r="F10" s="97">
        <v>40000</v>
      </c>
    </row>
    <row r="11" ht="12.75" spans="1:6">
      <c r="A11" s="93" t="s">
        <v>98</v>
      </c>
      <c r="B11" s="93" t="s">
        <v>88</v>
      </c>
      <c r="C11" s="93" t="s">
        <v>99</v>
      </c>
      <c r="D11" s="95" t="s">
        <v>84</v>
      </c>
      <c r="E11" s="96" t="s">
        <v>100</v>
      </c>
      <c r="F11" s="97">
        <v>650000</v>
      </c>
    </row>
    <row r="12" spans="1:3">
      <c r="A12" s="98"/>
      <c r="B12" s="98"/>
      <c r="C12" s="98"/>
    </row>
    <row r="13" spans="1:3">
      <c r="A13" s="98"/>
      <c r="B13" s="98"/>
      <c r="C13" s="98"/>
    </row>
    <row r="14" spans="1:3">
      <c r="A14" s="98"/>
      <c r="B14" s="98"/>
      <c r="C14" s="98"/>
    </row>
    <row r="15" spans="1:3">
      <c r="A15" s="98"/>
      <c r="B15" s="98"/>
      <c r="C15" s="98"/>
    </row>
    <row r="16" spans="1:3">
      <c r="A16" s="98"/>
      <c r="B16" s="98"/>
      <c r="C16" s="98"/>
    </row>
    <row r="17" spans="1:3">
      <c r="A17" s="98"/>
      <c r="B17" s="98"/>
      <c r="C17" s="98"/>
    </row>
    <row r="18" spans="1:3">
      <c r="A18" s="98"/>
      <c r="B18" s="98"/>
      <c r="C18" s="98"/>
    </row>
  </sheetData>
  <mergeCells count="8">
    <mergeCell ref="A1:F1"/>
    <mergeCell ref="A2:F2"/>
    <mergeCell ref="A3:C3"/>
    <mergeCell ref="D3:E3"/>
    <mergeCell ref="A4:C4"/>
    <mergeCell ref="D4:D5"/>
    <mergeCell ref="E4:E5"/>
    <mergeCell ref="F4:F5"/>
  </mergeCells>
  <pageMargins left="0.75" right="0.75" top="1" bottom="1" header="0.5" footer="0.5"/>
  <pageSetup paperSize="9" fitToHeight="0" orientation="portrait" useFirstPageNumber="1" horizontalDpi="600" verticalDpi="600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7"/>
  <sheetViews>
    <sheetView zoomScaleSheetLayoutView="60" workbookViewId="0">
      <selection activeCell="J12" sqref="J12"/>
    </sheetView>
  </sheetViews>
  <sheetFormatPr defaultColWidth="15" defaultRowHeight="11.25" outlineLevelRow="6" outlineLevelCol="7"/>
  <cols>
    <col min="1" max="1" width="15" customWidth="1"/>
    <col min="2" max="2" width="26.5" customWidth="1"/>
    <col min="3" max="8" width="15" customWidth="1"/>
  </cols>
  <sheetData>
    <row r="1" ht="14.4" customHeight="1" spans="1:8">
      <c r="A1" s="59" t="s">
        <v>303</v>
      </c>
      <c r="B1" s="60"/>
      <c r="C1" s="60"/>
      <c r="D1" s="60"/>
      <c r="E1" s="60"/>
      <c r="F1" s="60"/>
      <c r="G1" s="60"/>
      <c r="H1" s="60"/>
    </row>
    <row r="2" ht="24" customHeight="1" spans="1:8">
      <c r="A2" s="86" t="s">
        <v>304</v>
      </c>
      <c r="B2" s="60"/>
      <c r="C2" s="60"/>
      <c r="D2" s="60"/>
      <c r="E2" s="60"/>
      <c r="F2" s="60"/>
      <c r="G2" s="60"/>
      <c r="H2" s="60"/>
    </row>
    <row r="3" ht="14.4" customHeight="1" spans="1:8">
      <c r="A3" s="87" t="s">
        <v>55</v>
      </c>
      <c r="B3" s="87"/>
      <c r="C3" s="87"/>
      <c r="D3" s="87"/>
      <c r="E3" s="87"/>
      <c r="F3" s="87"/>
      <c r="G3" s="87"/>
      <c r="H3" s="87" t="s">
        <v>4</v>
      </c>
    </row>
    <row r="4" ht="14.4" customHeight="1" spans="1:8">
      <c r="A4" s="88" t="s">
        <v>305</v>
      </c>
      <c r="B4" s="88" t="s">
        <v>306</v>
      </c>
      <c r="C4" s="88" t="s">
        <v>307</v>
      </c>
      <c r="D4" s="88"/>
      <c r="E4" s="88"/>
      <c r="F4" s="88"/>
      <c r="G4" s="88"/>
      <c r="H4" s="88"/>
    </row>
    <row r="5" ht="14.4" customHeight="1" spans="1:8">
      <c r="A5" s="88"/>
      <c r="B5" s="88"/>
      <c r="C5" s="87" t="s">
        <v>56</v>
      </c>
      <c r="D5" s="87" t="s">
        <v>211</v>
      </c>
      <c r="E5" s="87" t="s">
        <v>308</v>
      </c>
      <c r="F5" s="88"/>
      <c r="G5" s="88"/>
      <c r="H5" s="87" t="s">
        <v>216</v>
      </c>
    </row>
    <row r="6" ht="14.4" customHeight="1" spans="1:8">
      <c r="A6" s="88"/>
      <c r="B6" s="88"/>
      <c r="C6" s="88"/>
      <c r="D6" s="88"/>
      <c r="E6" s="87" t="s">
        <v>71</v>
      </c>
      <c r="F6" s="87" t="s">
        <v>309</v>
      </c>
      <c r="G6" s="87" t="s">
        <v>310</v>
      </c>
      <c r="H6" s="88"/>
    </row>
    <row r="7" ht="14.4" customHeight="1" spans="1:8">
      <c r="A7" s="89" t="s">
        <v>311</v>
      </c>
      <c r="B7" s="90" t="s">
        <v>3</v>
      </c>
      <c r="C7" s="91">
        <v>8000</v>
      </c>
      <c r="D7" s="88"/>
      <c r="E7" s="88"/>
      <c r="F7" s="88"/>
      <c r="G7" s="88"/>
      <c r="H7" s="91">
        <v>8000</v>
      </c>
    </row>
  </sheetData>
  <mergeCells count="11">
    <mergeCell ref="A1:H1"/>
    <mergeCell ref="A2:H2"/>
    <mergeCell ref="A3:C3"/>
    <mergeCell ref="D3:G3"/>
    <mergeCell ref="C4:H4"/>
    <mergeCell ref="E5:G5"/>
    <mergeCell ref="A4:A6"/>
    <mergeCell ref="B4:B6"/>
    <mergeCell ref="C5:C6"/>
    <mergeCell ref="D5:D6"/>
    <mergeCell ref="H5:H6"/>
  </mergeCells>
  <pageMargins left="0.75" right="0.75" top="1" bottom="1" header="0.5" footer="0.5"/>
  <pageSetup paperSize="9" scale="81" fitToHeight="0" orientation="portrait" useFirstPageNumber="1" horizontalDpi="600" verticalDpi="600"/>
  <headerFooter alignWithMargins="0" scaleWithDoc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7"/>
  <sheetViews>
    <sheetView zoomScaleSheetLayoutView="60" workbookViewId="0">
      <selection activeCell="F4" sqref="F4:H4"/>
    </sheetView>
  </sheetViews>
  <sheetFormatPr defaultColWidth="15" defaultRowHeight="11.25" outlineLevelRow="6" outlineLevelCol="7"/>
  <cols>
    <col min="1" max="8" width="15" customWidth="1"/>
  </cols>
  <sheetData>
    <row r="1" ht="14.4" customHeight="1" spans="1:8">
      <c r="A1" s="59" t="s">
        <v>312</v>
      </c>
      <c r="B1" s="60"/>
      <c r="C1" s="60"/>
      <c r="D1" s="60"/>
      <c r="E1" s="60"/>
      <c r="F1" s="60"/>
      <c r="G1" s="60"/>
      <c r="H1" s="60"/>
    </row>
    <row r="2" ht="24" customHeight="1" spans="1:8">
      <c r="A2" s="86" t="s">
        <v>313</v>
      </c>
      <c r="B2" s="60"/>
      <c r="C2" s="60"/>
      <c r="D2" s="60"/>
      <c r="E2" s="60"/>
      <c r="F2" s="60"/>
      <c r="G2" s="60"/>
      <c r="H2" s="60"/>
    </row>
    <row r="3" ht="14.4" customHeight="1" spans="1:8">
      <c r="A3" s="87" t="s">
        <v>2</v>
      </c>
      <c r="B3" s="87"/>
      <c r="C3" s="87"/>
      <c r="D3" s="87"/>
      <c r="E3" s="87"/>
      <c r="F3" s="87"/>
      <c r="G3" s="87"/>
      <c r="H3" s="87" t="s">
        <v>4</v>
      </c>
    </row>
    <row r="4" ht="14.4" customHeight="1" spans="1:8">
      <c r="A4" s="87" t="s">
        <v>7</v>
      </c>
      <c r="B4" s="87"/>
      <c r="C4" s="87"/>
      <c r="D4" s="87"/>
      <c r="E4" s="87"/>
      <c r="F4" s="87" t="s">
        <v>314</v>
      </c>
      <c r="G4" s="87"/>
      <c r="H4" s="87"/>
    </row>
    <row r="5" ht="14.4" customHeight="1" spans="1:8">
      <c r="A5" s="87" t="s">
        <v>66</v>
      </c>
      <c r="B5" s="87"/>
      <c r="C5" s="87"/>
      <c r="D5" s="87" t="s">
        <v>67</v>
      </c>
      <c r="E5" s="87" t="s">
        <v>68</v>
      </c>
      <c r="F5" s="87" t="s">
        <v>56</v>
      </c>
      <c r="G5" s="87" t="s">
        <v>104</v>
      </c>
      <c r="H5" s="87" t="s">
        <v>105</v>
      </c>
    </row>
    <row r="6" ht="14.4" customHeight="1" spans="1:8">
      <c r="A6" s="87" t="s">
        <v>76</v>
      </c>
      <c r="B6" s="87" t="s">
        <v>77</v>
      </c>
      <c r="C6" s="87" t="s">
        <v>78</v>
      </c>
      <c r="D6" s="87"/>
      <c r="E6" s="87"/>
      <c r="F6" s="87"/>
      <c r="G6" s="87"/>
      <c r="H6" s="87"/>
    </row>
    <row r="7" ht="14.4" customHeight="1" spans="1:8">
      <c r="A7" s="88"/>
      <c r="B7" s="88"/>
      <c r="C7" s="88"/>
      <c r="D7" s="88"/>
      <c r="E7" s="88"/>
      <c r="F7" s="88"/>
      <c r="G7" s="88"/>
      <c r="H7" s="88"/>
    </row>
  </sheetData>
  <mergeCells count="11">
    <mergeCell ref="A1:H1"/>
    <mergeCell ref="A2:H2"/>
    <mergeCell ref="A3:G3"/>
    <mergeCell ref="A4:E4"/>
    <mergeCell ref="F4:H4"/>
    <mergeCell ref="A5:C5"/>
    <mergeCell ref="D5:D6"/>
    <mergeCell ref="E5:E6"/>
    <mergeCell ref="F5:F6"/>
    <mergeCell ref="G5:G6"/>
    <mergeCell ref="H5:H6"/>
  </mergeCells>
  <pageMargins left="0.75" right="0.75" top="1" bottom="1" header="0.5" footer="0.5"/>
  <pageSetup paperSize="9" fitToHeight="0" orientation="portrait" useFirstPageNumber="1" horizontalDpi="600" verticalDpi="600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7"/>
  <sheetViews>
    <sheetView zoomScaleSheetLayoutView="60" workbookViewId="0">
      <selection activeCell="C4" sqref="C4:H4"/>
    </sheetView>
  </sheetViews>
  <sheetFormatPr defaultColWidth="15" defaultRowHeight="11.25" outlineLevelRow="6" outlineLevelCol="7"/>
  <cols>
    <col min="1" max="8" width="15" customWidth="1"/>
  </cols>
  <sheetData>
    <row r="1" ht="14.4" customHeight="1" spans="1:8">
      <c r="A1" s="59" t="s">
        <v>315</v>
      </c>
      <c r="B1" s="60"/>
      <c r="C1" s="60"/>
      <c r="D1" s="60"/>
      <c r="E1" s="60"/>
      <c r="F1" s="60"/>
      <c r="G1" s="60"/>
      <c r="H1" s="60"/>
    </row>
    <row r="2" ht="24" customHeight="1" spans="1:8">
      <c r="A2" s="86" t="s">
        <v>316</v>
      </c>
      <c r="B2" s="60"/>
      <c r="C2" s="60"/>
      <c r="D2" s="60"/>
      <c r="E2" s="60"/>
      <c r="F2" s="60"/>
      <c r="G2" s="60"/>
      <c r="H2" s="60"/>
    </row>
    <row r="3" ht="14.4" customHeight="1" spans="1:8">
      <c r="A3" s="87" t="s">
        <v>2</v>
      </c>
      <c r="B3" s="87"/>
      <c r="C3" s="87"/>
      <c r="D3" s="87"/>
      <c r="E3" s="87"/>
      <c r="F3" s="87"/>
      <c r="G3" s="87"/>
      <c r="H3" s="87" t="s">
        <v>4</v>
      </c>
    </row>
    <row r="4" ht="14.4" customHeight="1" spans="1:8">
      <c r="A4" s="88" t="s">
        <v>305</v>
      </c>
      <c r="B4" s="88" t="s">
        <v>306</v>
      </c>
      <c r="C4" s="88" t="s">
        <v>307</v>
      </c>
      <c r="D4" s="88"/>
      <c r="E4" s="88"/>
      <c r="F4" s="88"/>
      <c r="G4" s="88"/>
      <c r="H4" s="88"/>
    </row>
    <row r="5" ht="14.4" customHeight="1" spans="1:8">
      <c r="A5" s="88"/>
      <c r="B5" s="88"/>
      <c r="C5" s="87" t="s">
        <v>56</v>
      </c>
      <c r="D5" s="87" t="s">
        <v>211</v>
      </c>
      <c r="E5" s="87" t="s">
        <v>308</v>
      </c>
      <c r="F5" s="88"/>
      <c r="G5" s="88"/>
      <c r="H5" s="87" t="s">
        <v>216</v>
      </c>
    </row>
    <row r="6" ht="14.4" customHeight="1" spans="1:8">
      <c r="A6" s="88"/>
      <c r="B6" s="88"/>
      <c r="C6" s="88"/>
      <c r="D6" s="88"/>
      <c r="E6" s="87" t="s">
        <v>71</v>
      </c>
      <c r="F6" s="87" t="s">
        <v>309</v>
      </c>
      <c r="G6" s="87" t="s">
        <v>310</v>
      </c>
      <c r="H6" s="88"/>
    </row>
    <row r="7" ht="14.4" customHeight="1" spans="1:8">
      <c r="A7" s="88"/>
      <c r="B7" s="88"/>
      <c r="C7" s="88"/>
      <c r="D7" s="88"/>
      <c r="E7" s="88"/>
      <c r="F7" s="88"/>
      <c r="G7" s="88"/>
      <c r="H7" s="88"/>
    </row>
  </sheetData>
  <mergeCells count="11">
    <mergeCell ref="A1:H1"/>
    <mergeCell ref="A2:H2"/>
    <mergeCell ref="A3:C3"/>
    <mergeCell ref="D3:G3"/>
    <mergeCell ref="C4:H4"/>
    <mergeCell ref="E5:G5"/>
    <mergeCell ref="A4:A6"/>
    <mergeCell ref="B4:B6"/>
    <mergeCell ref="C5:C6"/>
    <mergeCell ref="D5:D6"/>
    <mergeCell ref="H5:H6"/>
  </mergeCells>
  <pageMargins left="0.75" right="0.75" top="1" bottom="1" header="0.5" footer="0.5"/>
  <pageSetup paperSize="9" fitToHeight="0" orientation="portrait" useFirstPageNumber="1" horizontalDpi="600" verticalDpi="600"/>
  <headerFooter alignWithMargins="0" scaleWithDoc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7"/>
  <sheetViews>
    <sheetView zoomScaleSheetLayoutView="60" workbookViewId="0">
      <selection activeCell="F4" sqref="F4:H4"/>
    </sheetView>
  </sheetViews>
  <sheetFormatPr defaultColWidth="15" defaultRowHeight="11.25" outlineLevelRow="6" outlineLevelCol="7"/>
  <cols>
    <col min="1" max="8" width="15" customWidth="1"/>
  </cols>
  <sheetData>
    <row r="1" ht="14.4" customHeight="1" spans="1:8">
      <c r="A1" s="59" t="s">
        <v>317</v>
      </c>
      <c r="B1" s="60"/>
      <c r="C1" s="60"/>
      <c r="D1" s="60"/>
      <c r="E1" s="60"/>
      <c r="F1" s="60"/>
      <c r="G1" s="60"/>
      <c r="H1" s="60"/>
    </row>
    <row r="2" ht="24" customHeight="1" spans="1:8">
      <c r="A2" s="86" t="s">
        <v>318</v>
      </c>
      <c r="B2" s="60"/>
      <c r="C2" s="60"/>
      <c r="D2" s="60"/>
      <c r="E2" s="60"/>
      <c r="F2" s="60"/>
      <c r="G2" s="60"/>
      <c r="H2" s="60"/>
    </row>
    <row r="3" ht="14.4" customHeight="1" spans="1:8">
      <c r="A3" s="87" t="s">
        <v>2</v>
      </c>
      <c r="B3" s="87"/>
      <c r="C3" s="87"/>
      <c r="D3" s="87"/>
      <c r="E3" s="87"/>
      <c r="F3" s="87"/>
      <c r="G3" s="87"/>
      <c r="H3" s="87" t="s">
        <v>4</v>
      </c>
    </row>
    <row r="4" ht="14.4" customHeight="1" spans="1:8">
      <c r="A4" s="87" t="s">
        <v>7</v>
      </c>
      <c r="B4" s="87"/>
      <c r="C4" s="87"/>
      <c r="D4" s="87"/>
      <c r="E4" s="87"/>
      <c r="F4" s="87" t="s">
        <v>319</v>
      </c>
      <c r="G4" s="87"/>
      <c r="H4" s="87"/>
    </row>
    <row r="5" ht="14.4" customHeight="1" spans="1:8">
      <c r="A5" s="87" t="s">
        <v>66</v>
      </c>
      <c r="B5" s="87"/>
      <c r="C5" s="87"/>
      <c r="D5" s="87" t="s">
        <v>67</v>
      </c>
      <c r="E5" s="87" t="s">
        <v>68</v>
      </c>
      <c r="F5" s="87" t="s">
        <v>56</v>
      </c>
      <c r="G5" s="87" t="s">
        <v>104</v>
      </c>
      <c r="H5" s="87" t="s">
        <v>105</v>
      </c>
    </row>
    <row r="6" ht="14.4" customHeight="1" spans="1:8">
      <c r="A6" s="87" t="s">
        <v>76</v>
      </c>
      <c r="B6" s="87" t="s">
        <v>77</v>
      </c>
      <c r="C6" s="87" t="s">
        <v>78</v>
      </c>
      <c r="D6" s="87"/>
      <c r="E6" s="87"/>
      <c r="F6" s="87"/>
      <c r="G6" s="87"/>
      <c r="H6" s="87"/>
    </row>
    <row r="7" ht="14.4" customHeight="1" spans="1:8">
      <c r="A7" s="88"/>
      <c r="B7" s="88"/>
      <c r="C7" s="88"/>
      <c r="D7" s="88"/>
      <c r="E7" s="88"/>
      <c r="F7" s="88"/>
      <c r="G7" s="88"/>
      <c r="H7" s="88"/>
    </row>
  </sheetData>
  <mergeCells count="12">
    <mergeCell ref="A1:H1"/>
    <mergeCell ref="A2:H2"/>
    <mergeCell ref="A3:C3"/>
    <mergeCell ref="D3:G3"/>
    <mergeCell ref="A4:E4"/>
    <mergeCell ref="F4:H4"/>
    <mergeCell ref="A5:C5"/>
    <mergeCell ref="D5:D6"/>
    <mergeCell ref="E5:E6"/>
    <mergeCell ref="F5:F6"/>
    <mergeCell ref="G5:G6"/>
    <mergeCell ref="H5:H6"/>
  </mergeCells>
  <pageMargins left="0.75" right="0.75" top="1" bottom="1" header="0.5" footer="0.5"/>
  <pageSetup paperSize="9" fitToHeight="0" orientation="portrait" useFirstPageNumber="1" horizontalDpi="600" verticalDpi="600"/>
  <headerFooter alignWithMargins="0" scaleWithDoc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4"/>
  <sheetViews>
    <sheetView zoomScaleSheetLayoutView="60" workbookViewId="0">
      <selection activeCell="I23" sqref="I23"/>
    </sheetView>
  </sheetViews>
  <sheetFormatPr defaultColWidth="15" defaultRowHeight="11.25"/>
  <cols>
    <col min="1" max="1" width="30.6222222222222" customWidth="1"/>
    <col min="2" max="11" width="15" customWidth="1"/>
  </cols>
  <sheetData>
    <row r="1" ht="14.4" customHeight="1" spans="1:11">
      <c r="A1" s="59" t="s">
        <v>320</v>
      </c>
      <c r="B1" s="60"/>
      <c r="C1" s="60"/>
      <c r="D1" s="60"/>
      <c r="E1" s="60"/>
      <c r="F1" s="60"/>
      <c r="G1" s="60"/>
      <c r="H1" s="60"/>
      <c r="I1" s="60"/>
      <c r="J1" s="60"/>
      <c r="K1" s="60"/>
    </row>
    <row r="2" ht="24" customHeight="1" spans="1:11">
      <c r="A2" s="61" t="s">
        <v>321</v>
      </c>
      <c r="B2" s="61"/>
      <c r="C2" s="61"/>
      <c r="D2" s="61"/>
      <c r="E2" s="61"/>
      <c r="F2" s="61"/>
      <c r="G2" s="61"/>
      <c r="H2" s="61"/>
      <c r="I2" s="61"/>
      <c r="J2" s="61"/>
      <c r="K2" s="61"/>
    </row>
    <row r="3" ht="14.4" customHeight="1" spans="1:12">
      <c r="A3" s="62" t="s">
        <v>322</v>
      </c>
      <c r="B3" s="62" t="s">
        <v>323</v>
      </c>
      <c r="C3" s="62"/>
      <c r="D3" s="62"/>
      <c r="E3" s="63" t="s">
        <v>324</v>
      </c>
      <c r="F3" s="64" t="s">
        <v>325</v>
      </c>
      <c r="G3" s="64"/>
      <c r="H3" s="64"/>
      <c r="I3" s="64"/>
      <c r="J3" s="64"/>
      <c r="K3" s="64"/>
      <c r="L3" t="s">
        <v>326</v>
      </c>
    </row>
    <row r="4" ht="14.4" customHeight="1" spans="1:11">
      <c r="A4" s="62"/>
      <c r="B4" s="62"/>
      <c r="C4" s="62"/>
      <c r="D4" s="62"/>
      <c r="E4" s="63"/>
      <c r="F4" s="64" t="s">
        <v>327</v>
      </c>
      <c r="G4" s="64"/>
      <c r="H4" s="65" t="s">
        <v>328</v>
      </c>
      <c r="I4" s="65"/>
      <c r="J4" s="65" t="s">
        <v>329</v>
      </c>
      <c r="K4" s="65"/>
    </row>
    <row r="5" ht="14.4" customHeight="1" spans="1:11">
      <c r="A5" s="66"/>
      <c r="B5" s="66" t="s">
        <v>330</v>
      </c>
      <c r="C5" s="66" t="s">
        <v>331</v>
      </c>
      <c r="D5" s="66" t="s">
        <v>332</v>
      </c>
      <c r="E5" s="67"/>
      <c r="F5" s="64" t="s">
        <v>333</v>
      </c>
      <c r="G5" s="65" t="s">
        <v>334</v>
      </c>
      <c r="H5" s="65" t="s">
        <v>333</v>
      </c>
      <c r="I5" s="64" t="s">
        <v>334</v>
      </c>
      <c r="J5" s="64" t="s">
        <v>333</v>
      </c>
      <c r="K5" s="65" t="s">
        <v>334</v>
      </c>
    </row>
    <row r="6" ht="28" customHeight="1" spans="1:11">
      <c r="A6" s="68" t="s">
        <v>335</v>
      </c>
      <c r="B6" s="64"/>
      <c r="C6" s="64">
        <v>0.8</v>
      </c>
      <c r="D6" s="64"/>
      <c r="E6" s="69" t="s">
        <v>336</v>
      </c>
      <c r="F6" s="70" t="s">
        <v>337</v>
      </c>
      <c r="G6" s="26" t="s">
        <v>338</v>
      </c>
      <c r="H6" s="71" t="s">
        <v>339</v>
      </c>
      <c r="I6" s="71" t="s">
        <v>340</v>
      </c>
      <c r="J6" s="81" t="s">
        <v>341</v>
      </c>
      <c r="K6" s="82" t="s">
        <v>342</v>
      </c>
    </row>
    <row r="7" ht="14.4" customHeight="1" spans="1:11">
      <c r="A7" s="72"/>
      <c r="B7" s="72"/>
      <c r="C7" s="72"/>
      <c r="D7" s="64"/>
      <c r="E7" s="73"/>
      <c r="F7" s="74" t="s">
        <v>343</v>
      </c>
      <c r="G7" s="20" t="s">
        <v>344</v>
      </c>
      <c r="H7" s="16" t="s">
        <v>345</v>
      </c>
      <c r="I7" s="16" t="s">
        <v>345</v>
      </c>
      <c r="J7" s="83" t="s">
        <v>346</v>
      </c>
      <c r="K7" s="84" t="s">
        <v>342</v>
      </c>
    </row>
    <row r="8" ht="12" spans="1:11">
      <c r="A8" s="72"/>
      <c r="B8" s="72"/>
      <c r="C8" s="72"/>
      <c r="D8" s="64"/>
      <c r="E8" s="75"/>
      <c r="F8" s="76"/>
      <c r="G8" s="22"/>
      <c r="H8" s="16"/>
      <c r="I8" s="16"/>
      <c r="J8" s="83"/>
      <c r="K8" s="84"/>
    </row>
    <row r="9" ht="67.5" spans="1:11">
      <c r="A9" s="68" t="s">
        <v>347</v>
      </c>
      <c r="B9" s="64"/>
      <c r="C9" s="64">
        <v>3</v>
      </c>
      <c r="D9" s="64"/>
      <c r="E9" s="69" t="s">
        <v>348</v>
      </c>
      <c r="F9" s="70" t="s">
        <v>349</v>
      </c>
      <c r="G9" s="26" t="s">
        <v>350</v>
      </c>
      <c r="H9" s="71" t="s">
        <v>351</v>
      </c>
      <c r="I9" s="71" t="s">
        <v>352</v>
      </c>
      <c r="J9" s="81" t="s">
        <v>353</v>
      </c>
      <c r="K9" s="85" t="s">
        <v>342</v>
      </c>
    </row>
    <row r="10" ht="36" spans="1:11">
      <c r="A10" s="68" t="s">
        <v>354</v>
      </c>
      <c r="B10" s="64"/>
      <c r="C10" s="64">
        <v>5</v>
      </c>
      <c r="D10" s="64"/>
      <c r="E10" s="69" t="s">
        <v>355</v>
      </c>
      <c r="F10" s="77" t="s">
        <v>356</v>
      </c>
      <c r="G10" s="78" t="s">
        <v>357</v>
      </c>
      <c r="H10" s="79" t="s">
        <v>358</v>
      </c>
      <c r="I10" s="79" t="s">
        <v>359</v>
      </c>
      <c r="J10" s="81" t="s">
        <v>360</v>
      </c>
      <c r="K10" s="85" t="s">
        <v>342</v>
      </c>
    </row>
    <row r="11" ht="36" spans="1:11">
      <c r="A11" s="72"/>
      <c r="B11" s="72"/>
      <c r="C11" s="72"/>
      <c r="D11" s="64"/>
      <c r="E11" s="73"/>
      <c r="F11" s="78" t="s">
        <v>361</v>
      </c>
      <c r="G11" s="78" t="s">
        <v>362</v>
      </c>
      <c r="H11" s="79" t="s">
        <v>363</v>
      </c>
      <c r="I11" s="79" t="s">
        <v>364</v>
      </c>
      <c r="J11" s="81"/>
      <c r="K11" s="85"/>
    </row>
    <row r="12" ht="22.5" spans="1:11">
      <c r="A12" s="72"/>
      <c r="B12" s="72"/>
      <c r="C12" s="72"/>
      <c r="D12" s="64"/>
      <c r="E12" s="75"/>
      <c r="F12" s="77" t="s">
        <v>365</v>
      </c>
      <c r="G12" s="78" t="s">
        <v>366</v>
      </c>
      <c r="H12" s="72" t="s">
        <v>367</v>
      </c>
      <c r="I12" s="72" t="s">
        <v>368</v>
      </c>
      <c r="J12" s="72"/>
      <c r="K12" s="72"/>
    </row>
    <row r="13" ht="36" spans="1:11">
      <c r="A13" s="68" t="s">
        <v>369</v>
      </c>
      <c r="B13" s="64"/>
      <c r="C13" s="64">
        <v>53</v>
      </c>
      <c r="D13" s="64"/>
      <c r="E13" s="69" t="s">
        <v>370</v>
      </c>
      <c r="F13" s="70" t="s">
        <v>371</v>
      </c>
      <c r="G13" s="26" t="s">
        <v>342</v>
      </c>
      <c r="H13" s="71" t="s">
        <v>372</v>
      </c>
      <c r="I13" s="71" t="s">
        <v>373</v>
      </c>
      <c r="J13" s="81"/>
      <c r="K13" s="85"/>
    </row>
    <row r="14" ht="22.5" spans="1:11">
      <c r="A14" s="72"/>
      <c r="B14" s="72"/>
      <c r="C14" s="72"/>
      <c r="D14" s="64"/>
      <c r="E14" s="73"/>
      <c r="F14" s="70" t="s">
        <v>374</v>
      </c>
      <c r="G14" s="26" t="s">
        <v>375</v>
      </c>
      <c r="H14" s="71" t="s">
        <v>376</v>
      </c>
      <c r="I14" s="71" t="s">
        <v>377</v>
      </c>
      <c r="J14" s="81"/>
      <c r="K14" s="85"/>
    </row>
    <row r="15" ht="22.5" spans="1:11">
      <c r="A15" s="72"/>
      <c r="B15" s="72"/>
      <c r="C15" s="72"/>
      <c r="D15" s="64"/>
      <c r="E15" s="75"/>
      <c r="F15" s="70" t="s">
        <v>378</v>
      </c>
      <c r="G15" s="26" t="s">
        <v>379</v>
      </c>
      <c r="H15" s="71" t="s">
        <v>376</v>
      </c>
      <c r="I15" s="71" t="s">
        <v>377</v>
      </c>
      <c r="J15" s="81"/>
      <c r="K15" s="85"/>
    </row>
    <row r="16" ht="36" spans="1:11">
      <c r="A16" s="68" t="s">
        <v>380</v>
      </c>
      <c r="B16" s="64"/>
      <c r="C16" s="64">
        <v>2</v>
      </c>
      <c r="D16" s="64"/>
      <c r="E16" s="69" t="s">
        <v>381</v>
      </c>
      <c r="F16" s="70" t="s">
        <v>382</v>
      </c>
      <c r="G16" s="26" t="s">
        <v>383</v>
      </c>
      <c r="H16" s="71" t="s">
        <v>384</v>
      </c>
      <c r="I16" s="71" t="s">
        <v>385</v>
      </c>
      <c r="J16" s="81" t="s">
        <v>386</v>
      </c>
      <c r="K16" s="85" t="s">
        <v>342</v>
      </c>
    </row>
    <row r="17" ht="48" spans="1:11">
      <c r="A17" s="72"/>
      <c r="B17" s="72"/>
      <c r="C17" s="72"/>
      <c r="D17" s="64"/>
      <c r="E17" s="73"/>
      <c r="F17" s="78" t="s">
        <v>387</v>
      </c>
      <c r="G17" s="26" t="s">
        <v>344</v>
      </c>
      <c r="H17" s="71" t="s">
        <v>388</v>
      </c>
      <c r="I17" s="71" t="s">
        <v>389</v>
      </c>
      <c r="J17" s="81"/>
      <c r="K17" s="85"/>
    </row>
    <row r="18" ht="36" spans="1:11">
      <c r="A18" s="72"/>
      <c r="B18" s="72"/>
      <c r="C18" s="72"/>
      <c r="D18" s="64"/>
      <c r="E18" s="75"/>
      <c r="F18" s="70" t="s">
        <v>390</v>
      </c>
      <c r="G18" s="26" t="s">
        <v>391</v>
      </c>
      <c r="H18" s="71" t="s">
        <v>392</v>
      </c>
      <c r="I18" s="71" t="s">
        <v>393</v>
      </c>
      <c r="J18" s="81"/>
      <c r="K18" s="85"/>
    </row>
    <row r="19" ht="24" spans="1:11">
      <c r="A19" s="68" t="s">
        <v>394</v>
      </c>
      <c r="B19" s="64"/>
      <c r="C19" s="64">
        <v>10</v>
      </c>
      <c r="D19" s="80"/>
      <c r="E19" s="69" t="s">
        <v>395</v>
      </c>
      <c r="F19" s="70" t="s">
        <v>396</v>
      </c>
      <c r="G19" s="26" t="s">
        <v>344</v>
      </c>
      <c r="H19" s="71" t="s">
        <v>397</v>
      </c>
      <c r="I19" s="71" t="s">
        <v>398</v>
      </c>
      <c r="J19" s="81" t="s">
        <v>399</v>
      </c>
      <c r="K19" s="85" t="s">
        <v>342</v>
      </c>
    </row>
    <row r="20" ht="24" spans="1:11">
      <c r="A20" s="72"/>
      <c r="B20" s="72"/>
      <c r="C20" s="72"/>
      <c r="D20" s="80"/>
      <c r="E20" s="73"/>
      <c r="F20" s="78" t="s">
        <v>400</v>
      </c>
      <c r="G20" s="26" t="s">
        <v>401</v>
      </c>
      <c r="H20" s="71" t="s">
        <v>402</v>
      </c>
      <c r="I20" s="71" t="s">
        <v>403</v>
      </c>
      <c r="J20" s="81"/>
      <c r="K20" s="85"/>
    </row>
    <row r="21" ht="22.5" spans="1:11">
      <c r="A21" s="72"/>
      <c r="B21" s="72"/>
      <c r="C21" s="72"/>
      <c r="D21" s="80"/>
      <c r="E21" s="75"/>
      <c r="F21" s="70" t="s">
        <v>404</v>
      </c>
      <c r="G21" s="26" t="s">
        <v>405</v>
      </c>
      <c r="H21" s="72"/>
      <c r="I21" s="72"/>
      <c r="J21" s="72"/>
      <c r="K21" s="72"/>
    </row>
    <row r="22" ht="36" spans="1:11">
      <c r="A22" s="68" t="s">
        <v>406</v>
      </c>
      <c r="B22" s="64"/>
      <c r="C22" s="64">
        <v>54</v>
      </c>
      <c r="D22" s="80"/>
      <c r="E22" s="69" t="s">
        <v>407</v>
      </c>
      <c r="F22" s="70" t="s">
        <v>408</v>
      </c>
      <c r="G22" s="26" t="s">
        <v>344</v>
      </c>
      <c r="H22" s="71" t="s">
        <v>409</v>
      </c>
      <c r="I22" s="71" t="s">
        <v>410</v>
      </c>
      <c r="J22" s="81" t="s">
        <v>411</v>
      </c>
      <c r="K22" s="85" t="s">
        <v>342</v>
      </c>
    </row>
    <row r="23" ht="48" spans="1:11">
      <c r="A23" s="72"/>
      <c r="B23" s="72"/>
      <c r="C23" s="72"/>
      <c r="D23" s="80"/>
      <c r="E23" s="73"/>
      <c r="F23" s="78" t="s">
        <v>412</v>
      </c>
      <c r="G23" s="26" t="s">
        <v>344</v>
      </c>
      <c r="H23" s="71" t="s">
        <v>413</v>
      </c>
      <c r="I23" s="71" t="s">
        <v>414</v>
      </c>
      <c r="J23" s="81"/>
      <c r="K23" s="85"/>
    </row>
    <row r="24" ht="22.5" spans="1:11">
      <c r="A24" s="68"/>
      <c r="B24" s="71"/>
      <c r="C24" s="71"/>
      <c r="D24" s="80"/>
      <c r="E24" s="75"/>
      <c r="F24" s="70" t="s">
        <v>415</v>
      </c>
      <c r="G24" s="26" t="s">
        <v>344</v>
      </c>
      <c r="H24" s="72"/>
      <c r="I24" s="72"/>
      <c r="J24" s="72"/>
      <c r="K24" s="72"/>
    </row>
  </sheetData>
  <mergeCells count="21">
    <mergeCell ref="A1:K1"/>
    <mergeCell ref="A2:K2"/>
    <mergeCell ref="F3:K3"/>
    <mergeCell ref="F4:G4"/>
    <mergeCell ref="H4:I4"/>
    <mergeCell ref="J4:K4"/>
    <mergeCell ref="A3:A4"/>
    <mergeCell ref="E3:E4"/>
    <mergeCell ref="E6:E8"/>
    <mergeCell ref="E10:E12"/>
    <mergeCell ref="E13:E15"/>
    <mergeCell ref="E16:E18"/>
    <mergeCell ref="E19:E21"/>
    <mergeCell ref="E22:E24"/>
    <mergeCell ref="F7:F8"/>
    <mergeCell ref="G7:G8"/>
    <mergeCell ref="H7:H8"/>
    <mergeCell ref="I7:I8"/>
    <mergeCell ref="J7:J8"/>
    <mergeCell ref="K7:K8"/>
    <mergeCell ref="B3:D4"/>
  </mergeCells>
  <pageMargins left="0.75" right="0.75" top="1" bottom="1" header="0.5" footer="0.5"/>
  <pageSetup paperSize="9" fitToHeight="0" orientation="landscape" useFirstPageNumber="1" horizontalDpi="600" verticalDpi="600"/>
  <headerFooter alignWithMargins="0" scaleWithDoc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3"/>
  <sheetViews>
    <sheetView tabSelected="1" zoomScaleSheetLayoutView="60" workbookViewId="0">
      <selection activeCell="G23" sqref="G23:H23"/>
    </sheetView>
  </sheetViews>
  <sheetFormatPr defaultColWidth="15" defaultRowHeight="11.25" outlineLevelCol="7"/>
  <cols>
    <col min="1" max="7" width="15" customWidth="1"/>
    <col min="8" max="8" width="24.5" customWidth="1"/>
  </cols>
  <sheetData>
    <row r="1" ht="14.4" customHeight="1" spans="1:8">
      <c r="A1" s="1" t="s">
        <v>416</v>
      </c>
      <c r="B1" s="2"/>
      <c r="C1" s="2"/>
      <c r="D1" s="2"/>
      <c r="E1" s="2"/>
      <c r="F1" s="2"/>
      <c r="G1" s="2"/>
      <c r="H1" s="2"/>
    </row>
    <row r="2" ht="24" customHeight="1" spans="1:8">
      <c r="A2" s="3" t="s">
        <v>416</v>
      </c>
      <c r="B2" s="4"/>
      <c r="C2" s="4"/>
      <c r="D2" s="4"/>
      <c r="E2" s="4"/>
      <c r="F2" s="4"/>
      <c r="G2" s="4"/>
      <c r="H2" s="4"/>
    </row>
    <row r="3" ht="14.4" customHeight="1" spans="1:8">
      <c r="A3" s="5" t="s">
        <v>417</v>
      </c>
      <c r="B3" s="5"/>
      <c r="C3" s="5"/>
      <c r="D3" s="5"/>
      <c r="E3" s="5"/>
      <c r="F3" s="5"/>
      <c r="G3" s="5"/>
      <c r="H3" s="5"/>
    </row>
    <row r="4" ht="14.4" customHeight="1" spans="1:8">
      <c r="A4" s="5"/>
      <c r="B4" s="5"/>
      <c r="C4" s="5"/>
      <c r="D4" s="5"/>
      <c r="E4" s="5"/>
      <c r="F4" s="5"/>
      <c r="G4" s="5"/>
      <c r="H4" s="5"/>
    </row>
    <row r="5" spans="1:8">
      <c r="A5" s="5"/>
      <c r="B5" s="5"/>
      <c r="C5" s="5"/>
      <c r="D5" s="5"/>
      <c r="E5" s="5"/>
      <c r="F5" s="5"/>
      <c r="G5" s="5"/>
      <c r="H5" s="5"/>
    </row>
    <row r="6" spans="1:8">
      <c r="A6" s="6" t="s">
        <v>326</v>
      </c>
      <c r="B6" s="6"/>
      <c r="C6" s="6"/>
      <c r="D6" s="6"/>
      <c r="E6" s="6"/>
      <c r="F6" s="6"/>
      <c r="G6" s="6"/>
      <c r="H6" s="6"/>
    </row>
    <row r="7" ht="12" spans="1:8">
      <c r="A7" s="7" t="s">
        <v>418</v>
      </c>
      <c r="B7" s="8"/>
      <c r="C7" s="9"/>
      <c r="D7" s="7" t="s">
        <v>419</v>
      </c>
      <c r="E7" s="8"/>
      <c r="F7" s="8"/>
      <c r="G7" s="8"/>
      <c r="H7" s="9"/>
    </row>
    <row r="8" ht="12" spans="1:8">
      <c r="A8" s="10" t="s">
        <v>420</v>
      </c>
      <c r="B8" s="11" t="s">
        <v>421</v>
      </c>
      <c r="C8" s="12"/>
      <c r="D8" s="11" t="s">
        <v>422</v>
      </c>
      <c r="E8" s="12"/>
      <c r="F8" s="7" t="s">
        <v>423</v>
      </c>
      <c r="G8" s="8"/>
      <c r="H8" s="9"/>
    </row>
    <row r="9" ht="12" spans="1:8">
      <c r="A9" s="13"/>
      <c r="B9" s="14"/>
      <c r="C9" s="15"/>
      <c r="D9" s="14"/>
      <c r="E9" s="15"/>
      <c r="F9" s="16" t="s">
        <v>424</v>
      </c>
      <c r="G9" s="16" t="s">
        <v>331</v>
      </c>
      <c r="H9" s="16" t="s">
        <v>332</v>
      </c>
    </row>
    <row r="10" ht="13.5" spans="1:8">
      <c r="A10" s="13"/>
      <c r="B10" s="17" t="s">
        <v>425</v>
      </c>
      <c r="C10" s="17"/>
      <c r="D10" s="18" t="s">
        <v>426</v>
      </c>
      <c r="E10" s="19"/>
      <c r="F10" s="20">
        <v>1078.29</v>
      </c>
      <c r="G10" s="20">
        <v>1078.29</v>
      </c>
      <c r="H10" s="20"/>
    </row>
    <row r="11" ht="13.5" spans="1:8">
      <c r="A11" s="13"/>
      <c r="B11" s="17" t="s">
        <v>427</v>
      </c>
      <c r="C11" s="17"/>
      <c r="D11" s="18" t="s">
        <v>428</v>
      </c>
      <c r="E11" s="19"/>
      <c r="F11" s="21"/>
      <c r="G11" s="21"/>
      <c r="H11" s="21"/>
    </row>
    <row r="12" ht="13.5" spans="1:8">
      <c r="A12" s="13"/>
      <c r="B12" s="17" t="s">
        <v>429</v>
      </c>
      <c r="C12" s="17"/>
      <c r="D12" s="18" t="s">
        <v>430</v>
      </c>
      <c r="E12" s="19"/>
      <c r="F12" s="21"/>
      <c r="G12" s="21"/>
      <c r="H12" s="21"/>
    </row>
    <row r="13" ht="13.5" spans="1:8">
      <c r="A13" s="13"/>
      <c r="B13" s="17" t="s">
        <v>431</v>
      </c>
      <c r="C13" s="17"/>
      <c r="D13" s="18" t="s">
        <v>432</v>
      </c>
      <c r="E13" s="19"/>
      <c r="F13" s="22"/>
      <c r="G13" s="22"/>
      <c r="H13" s="22"/>
    </row>
    <row r="14" ht="12" spans="1:8">
      <c r="A14" s="23" t="s">
        <v>433</v>
      </c>
      <c r="B14" s="24" t="s">
        <v>324</v>
      </c>
      <c r="C14" s="24"/>
      <c r="D14" s="24"/>
      <c r="E14" s="24"/>
      <c r="F14" s="24"/>
      <c r="G14" s="24"/>
      <c r="H14" s="24"/>
    </row>
    <row r="15" spans="1:8">
      <c r="A15" s="25"/>
      <c r="B15" s="26" t="s">
        <v>434</v>
      </c>
      <c r="C15" s="26"/>
      <c r="D15" s="26"/>
      <c r="E15" s="26"/>
      <c r="F15" s="26"/>
      <c r="G15" s="26"/>
      <c r="H15" s="26"/>
    </row>
    <row r="16" ht="25" customHeight="1" spans="1:8">
      <c r="A16" s="27" t="s">
        <v>435</v>
      </c>
      <c r="B16" s="9" t="s">
        <v>436</v>
      </c>
      <c r="C16" s="7" t="s">
        <v>437</v>
      </c>
      <c r="D16" s="9"/>
      <c r="E16" s="7" t="s">
        <v>333</v>
      </c>
      <c r="F16" s="28"/>
      <c r="G16" s="8" t="s">
        <v>438</v>
      </c>
      <c r="H16" s="9"/>
    </row>
    <row r="17" ht="25" customHeight="1" spans="1:8">
      <c r="A17" s="29"/>
      <c r="B17" s="9" t="s">
        <v>439</v>
      </c>
      <c r="C17" s="11" t="s">
        <v>440</v>
      </c>
      <c r="D17" s="12"/>
      <c r="E17" s="30" t="s">
        <v>441</v>
      </c>
      <c r="F17" s="30"/>
      <c r="G17" s="18" t="s">
        <v>442</v>
      </c>
      <c r="H17" s="19"/>
    </row>
    <row r="18" ht="25" customHeight="1" spans="1:8">
      <c r="A18" s="29"/>
      <c r="B18" s="9"/>
      <c r="C18" s="31"/>
      <c r="D18" s="32"/>
      <c r="E18" s="33" t="s">
        <v>443</v>
      </c>
      <c r="F18" s="34"/>
      <c r="G18" s="18" t="s">
        <v>444</v>
      </c>
      <c r="H18" s="19"/>
    </row>
    <row r="19" ht="25" customHeight="1" spans="1:8">
      <c r="A19" s="29"/>
      <c r="B19" s="9"/>
      <c r="C19" s="31"/>
      <c r="D19" s="32"/>
      <c r="E19" s="33" t="s">
        <v>445</v>
      </c>
      <c r="F19" s="34"/>
      <c r="G19" s="18" t="s">
        <v>446</v>
      </c>
      <c r="H19" s="19"/>
    </row>
    <row r="20" ht="25" customHeight="1" spans="1:8">
      <c r="A20" s="29"/>
      <c r="B20" s="9"/>
      <c r="C20" s="31"/>
      <c r="D20" s="32"/>
      <c r="E20" s="33" t="s">
        <v>447</v>
      </c>
      <c r="F20" s="34"/>
      <c r="G20" s="18" t="s">
        <v>448</v>
      </c>
      <c r="H20" s="19"/>
    </row>
    <row r="21" ht="25" customHeight="1" spans="1:8">
      <c r="A21" s="29"/>
      <c r="B21" s="9"/>
      <c r="C21" s="31"/>
      <c r="D21" s="32"/>
      <c r="E21" s="33" t="s">
        <v>449</v>
      </c>
      <c r="F21" s="34"/>
      <c r="G21" s="18" t="s">
        <v>450</v>
      </c>
      <c r="H21" s="19"/>
    </row>
    <row r="22" ht="25" customHeight="1" spans="1:8">
      <c r="A22" s="29"/>
      <c r="B22" s="9"/>
      <c r="C22" s="31"/>
      <c r="D22" s="32"/>
      <c r="E22" s="33" t="s">
        <v>408</v>
      </c>
      <c r="F22" s="34"/>
      <c r="G22" s="18" t="s">
        <v>451</v>
      </c>
      <c r="H22" s="19"/>
    </row>
    <row r="23" ht="25" customHeight="1" spans="1:8">
      <c r="A23" s="29"/>
      <c r="B23" s="9"/>
      <c r="C23" s="31"/>
      <c r="D23" s="32"/>
      <c r="E23" s="33" t="s">
        <v>452</v>
      </c>
      <c r="F23" s="34"/>
      <c r="G23" s="18" t="s">
        <v>453</v>
      </c>
      <c r="H23" s="19"/>
    </row>
    <row r="24" ht="25" customHeight="1" spans="1:8">
      <c r="A24" s="29"/>
      <c r="B24" s="9"/>
      <c r="C24" s="11" t="s">
        <v>454</v>
      </c>
      <c r="D24" s="12"/>
      <c r="E24" s="35" t="s">
        <v>339</v>
      </c>
      <c r="F24" s="36"/>
      <c r="G24" s="35" t="s">
        <v>340</v>
      </c>
      <c r="H24" s="36"/>
    </row>
    <row r="25" ht="25" customHeight="1" spans="1:8">
      <c r="A25" s="29"/>
      <c r="B25" s="9"/>
      <c r="C25" s="31"/>
      <c r="D25" s="32"/>
      <c r="E25" s="35" t="s">
        <v>455</v>
      </c>
      <c r="F25" s="36"/>
      <c r="G25" s="35" t="s">
        <v>345</v>
      </c>
      <c r="H25" s="36"/>
    </row>
    <row r="26" ht="25" customHeight="1" spans="1:8">
      <c r="A26" s="29"/>
      <c r="B26" s="9"/>
      <c r="C26" s="31"/>
      <c r="D26" s="32"/>
      <c r="E26" s="35" t="s">
        <v>456</v>
      </c>
      <c r="F26" s="36"/>
      <c r="G26" s="37" t="s">
        <v>457</v>
      </c>
      <c r="H26" s="38"/>
    </row>
    <row r="27" ht="25" customHeight="1" spans="1:8">
      <c r="A27" s="29"/>
      <c r="B27" s="9"/>
      <c r="C27" s="31"/>
      <c r="D27" s="32"/>
      <c r="E27" s="35" t="s">
        <v>358</v>
      </c>
      <c r="F27" s="36"/>
      <c r="G27" s="39" t="s">
        <v>342</v>
      </c>
      <c r="H27" s="40"/>
    </row>
    <row r="28" ht="25" customHeight="1" spans="1:8">
      <c r="A28" s="29"/>
      <c r="B28" s="9"/>
      <c r="C28" s="14"/>
      <c r="D28" s="15"/>
      <c r="E28" s="35" t="s">
        <v>458</v>
      </c>
      <c r="F28" s="36"/>
      <c r="G28" s="35" t="s">
        <v>459</v>
      </c>
      <c r="H28" s="36"/>
    </row>
    <row r="29" ht="25" customHeight="1" spans="1:8">
      <c r="A29" s="29"/>
      <c r="B29" s="9"/>
      <c r="C29" s="11" t="s">
        <v>460</v>
      </c>
      <c r="D29" s="12"/>
      <c r="E29" s="18" t="s">
        <v>461</v>
      </c>
      <c r="F29" s="41"/>
      <c r="G29" s="18" t="s">
        <v>344</v>
      </c>
      <c r="H29" s="19"/>
    </row>
    <row r="30" ht="25" customHeight="1" spans="1:8">
      <c r="A30" s="29"/>
      <c r="B30" s="9"/>
      <c r="C30" s="11" t="s">
        <v>462</v>
      </c>
      <c r="D30" s="12"/>
      <c r="E30" s="42" t="s">
        <v>463</v>
      </c>
      <c r="F30" s="43"/>
      <c r="G30" s="42" t="s">
        <v>464</v>
      </c>
      <c r="H30" s="43"/>
    </row>
    <row r="31" ht="25" customHeight="1" spans="1:8">
      <c r="A31" s="29"/>
      <c r="B31" s="9"/>
      <c r="C31" s="31"/>
      <c r="D31" s="32"/>
      <c r="E31" s="44"/>
      <c r="F31" s="45"/>
      <c r="G31" s="44"/>
      <c r="H31" s="45"/>
    </row>
    <row r="32" ht="25" customHeight="1" spans="1:8">
      <c r="A32" s="29"/>
      <c r="B32" s="9"/>
      <c r="C32" s="31"/>
      <c r="D32" s="32"/>
      <c r="E32" s="44"/>
      <c r="F32" s="45"/>
      <c r="G32" s="44"/>
      <c r="H32" s="45"/>
    </row>
    <row r="33" ht="25" customHeight="1" spans="1:8">
      <c r="A33" s="29"/>
      <c r="B33" s="9"/>
      <c r="C33" s="31"/>
      <c r="D33" s="32"/>
      <c r="E33" s="44"/>
      <c r="F33" s="45"/>
      <c r="G33" s="44"/>
      <c r="H33" s="45"/>
    </row>
    <row r="34" ht="25" customHeight="1" spans="1:8">
      <c r="A34" s="29"/>
      <c r="B34" s="9"/>
      <c r="C34" s="14"/>
      <c r="D34" s="15"/>
      <c r="E34" s="46"/>
      <c r="F34" s="47"/>
      <c r="G34" s="46"/>
      <c r="H34" s="47"/>
    </row>
    <row r="35" ht="25" customHeight="1" spans="1:8">
      <c r="A35" s="29"/>
      <c r="B35" s="9" t="s">
        <v>328</v>
      </c>
      <c r="C35" s="11" t="s">
        <v>465</v>
      </c>
      <c r="D35" s="12"/>
      <c r="E35" s="48" t="s">
        <v>466</v>
      </c>
      <c r="F35" s="48"/>
      <c r="G35" s="18" t="s">
        <v>467</v>
      </c>
      <c r="H35" s="19"/>
    </row>
    <row r="36" ht="25" customHeight="1" spans="1:8">
      <c r="A36" s="29"/>
      <c r="B36" s="9"/>
      <c r="C36" s="31"/>
      <c r="D36" s="32"/>
      <c r="E36" s="18" t="s">
        <v>468</v>
      </c>
      <c r="F36" s="41"/>
      <c r="G36" s="18" t="s">
        <v>469</v>
      </c>
      <c r="H36" s="19"/>
    </row>
    <row r="37" ht="25" customHeight="1" spans="1:8">
      <c r="A37" s="29"/>
      <c r="B37" s="9"/>
      <c r="C37" s="49" t="s">
        <v>470</v>
      </c>
      <c r="D37" s="49"/>
      <c r="E37" s="18" t="s">
        <v>471</v>
      </c>
      <c r="F37" s="41"/>
      <c r="G37" s="18" t="s">
        <v>472</v>
      </c>
      <c r="H37" s="19"/>
    </row>
    <row r="38" ht="25" customHeight="1" spans="1:8">
      <c r="A38" s="29"/>
      <c r="B38" s="9"/>
      <c r="C38" s="49"/>
      <c r="D38" s="49"/>
      <c r="E38" s="18" t="s">
        <v>473</v>
      </c>
      <c r="F38" s="19"/>
      <c r="G38" s="18" t="s">
        <v>474</v>
      </c>
      <c r="H38" s="19"/>
    </row>
    <row r="39" ht="25" customHeight="1" spans="1:8">
      <c r="A39" s="29"/>
      <c r="B39" s="50" t="s">
        <v>475</v>
      </c>
      <c r="C39" s="51" t="s">
        <v>476</v>
      </c>
      <c r="D39" s="52"/>
      <c r="E39" s="53" t="s">
        <v>425</v>
      </c>
      <c r="F39" s="54"/>
      <c r="G39" s="55" t="s">
        <v>477</v>
      </c>
      <c r="H39" s="56"/>
    </row>
    <row r="40" ht="25" customHeight="1" spans="1:8">
      <c r="A40" s="29"/>
      <c r="B40" s="50"/>
      <c r="C40" s="51" t="s">
        <v>478</v>
      </c>
      <c r="D40" s="52"/>
      <c r="E40" s="53" t="s">
        <v>479</v>
      </c>
      <c r="F40" s="54"/>
      <c r="G40" s="55" t="s">
        <v>480</v>
      </c>
      <c r="H40" s="56"/>
    </row>
    <row r="41" ht="25" customHeight="1" spans="1:8">
      <c r="A41" s="29"/>
      <c r="B41" s="9" t="s">
        <v>481</v>
      </c>
      <c r="C41" s="16" t="s">
        <v>482</v>
      </c>
      <c r="D41" s="16"/>
      <c r="E41" s="26" t="s">
        <v>483</v>
      </c>
      <c r="F41" s="57"/>
      <c r="G41" s="26" t="s">
        <v>342</v>
      </c>
      <c r="H41" s="26"/>
    </row>
    <row r="42" ht="25" customHeight="1" spans="1:8">
      <c r="A42" s="58"/>
      <c r="B42" s="9"/>
      <c r="C42" s="16"/>
      <c r="D42" s="16"/>
      <c r="E42" s="26" t="s">
        <v>484</v>
      </c>
      <c r="F42" s="26"/>
      <c r="G42" s="26" t="s">
        <v>344</v>
      </c>
      <c r="H42" s="26"/>
    </row>
    <row r="43" ht="25" customHeight="1"/>
  </sheetData>
  <mergeCells count="84">
    <mergeCell ref="A1:H1"/>
    <mergeCell ref="A6:H6"/>
    <mergeCell ref="A7:C7"/>
    <mergeCell ref="D7:H7"/>
    <mergeCell ref="F8:H8"/>
    <mergeCell ref="B10:C10"/>
    <mergeCell ref="D10:E10"/>
    <mergeCell ref="B11:C11"/>
    <mergeCell ref="D11:E11"/>
    <mergeCell ref="B12:C12"/>
    <mergeCell ref="D12:E12"/>
    <mergeCell ref="B13:C13"/>
    <mergeCell ref="D13:E13"/>
    <mergeCell ref="B14:H14"/>
    <mergeCell ref="B15:H15"/>
    <mergeCell ref="C16:D16"/>
    <mergeCell ref="E16:F16"/>
    <mergeCell ref="G16:H16"/>
    <mergeCell ref="E17:F17"/>
    <mergeCell ref="G17:H17"/>
    <mergeCell ref="E18:F18"/>
    <mergeCell ref="G18:H18"/>
    <mergeCell ref="E19:F19"/>
    <mergeCell ref="G19:H19"/>
    <mergeCell ref="E20:F20"/>
    <mergeCell ref="G20:H20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C29:D29"/>
    <mergeCell ref="E29:F29"/>
    <mergeCell ref="G29:H29"/>
    <mergeCell ref="E35:F35"/>
    <mergeCell ref="G35:H35"/>
    <mergeCell ref="E36:F36"/>
    <mergeCell ref="G36:H36"/>
    <mergeCell ref="E37:F37"/>
    <mergeCell ref="G37:H37"/>
    <mergeCell ref="E38:F38"/>
    <mergeCell ref="G38:H38"/>
    <mergeCell ref="C39:D39"/>
    <mergeCell ref="E39:F39"/>
    <mergeCell ref="G39:H39"/>
    <mergeCell ref="C40:D40"/>
    <mergeCell ref="E40:F40"/>
    <mergeCell ref="G40:H40"/>
    <mergeCell ref="E41:F41"/>
    <mergeCell ref="G41:H41"/>
    <mergeCell ref="E42:F42"/>
    <mergeCell ref="G42:H42"/>
    <mergeCell ref="A8:A13"/>
    <mergeCell ref="A14:A15"/>
    <mergeCell ref="A16:A42"/>
    <mergeCell ref="B17:B34"/>
    <mergeCell ref="B35:B38"/>
    <mergeCell ref="B39:B40"/>
    <mergeCell ref="B41:B42"/>
    <mergeCell ref="F10:F13"/>
    <mergeCell ref="G10:G13"/>
    <mergeCell ref="H10:H13"/>
    <mergeCell ref="A3:H5"/>
    <mergeCell ref="B8:C9"/>
    <mergeCell ref="D8:E9"/>
    <mergeCell ref="C37:D38"/>
    <mergeCell ref="C17:D23"/>
    <mergeCell ref="C24:D28"/>
    <mergeCell ref="C30:D34"/>
    <mergeCell ref="E30:F34"/>
    <mergeCell ref="G30:H34"/>
    <mergeCell ref="C35:D36"/>
    <mergeCell ref="C41:D42"/>
  </mergeCells>
  <pageMargins left="0.75" right="0.75" top="1" bottom="1" header="0.5" footer="0.5"/>
  <pageSetup paperSize="9" fitToHeight="0" orientation="portrait" useFirstPageNumber="1" horizontalDpi="600" vertic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NPOI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表1</vt:lpstr>
      <vt:lpstr>表1-1</vt:lpstr>
      <vt:lpstr>表1-2</vt:lpstr>
      <vt:lpstr>表2</vt:lpstr>
      <vt:lpstr>表2-1</vt:lpstr>
      <vt:lpstr>表3</vt:lpstr>
      <vt:lpstr>表3-1</vt:lpstr>
      <vt:lpstr>表3-2</vt:lpstr>
      <vt:lpstr>表3-3</vt:lpstr>
      <vt:lpstr>表4</vt:lpstr>
      <vt:lpstr>表4-1</vt:lpstr>
      <vt:lpstr>表5</vt:lpstr>
      <vt:lpstr>表6</vt:lpstr>
      <vt:lpstr>表7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20180531</cp:lastModifiedBy>
  <dcterms:created xsi:type="dcterms:W3CDTF">2021-03-05T08:26:17Z</dcterms:created>
  <dcterms:modified xsi:type="dcterms:W3CDTF">2022-07-27T08:16:47Z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2.4.1</vt:lpwstr>
  </property>
  <property fmtid="{D5CDD505-2E9C-101B-9397-08002B2CF9AE}" pid="4" name="KSOProductBuildVer">
    <vt:lpwstr>2052-11.1.0.11875</vt:lpwstr>
  </property>
  <property fmtid="{D5CDD505-2E9C-101B-9397-08002B2CF9AE}" pid="5" name="ICV">
    <vt:lpwstr>4EDE4E8FEE154676928582C1465822C2</vt:lpwstr>
  </property>
</Properties>
</file>